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Price Sheets\"/>
    </mc:Choice>
  </mc:AlternateContent>
  <xr:revisionPtr revIDLastSave="2" documentId="8_{271E5430-2AAB-41E2-9296-A0A1B49CB063}" xr6:coauthVersionLast="43" xr6:coauthVersionMax="43" xr10:uidLastSave="{2C3C6C53-78C3-4752-9423-18C6545BB517}"/>
  <bookViews>
    <workbookView xWindow="-108" yWindow="-108" windowWidth="19416" windowHeight="10416" xr2:uid="{00000000-000D-0000-FFFF-FFFF00000000}"/>
  </bookViews>
  <sheets>
    <sheet name="XH Malleable Pipe Fittings" sheetId="1" r:id="rId1"/>
  </sheets>
  <definedNames>
    <definedName name="_xlnm._FilterDatabase" localSheetId="0" hidden="1">'XH Malleable Pipe Fittings'!$A$6:$J$231</definedName>
    <definedName name="_xlnm.Print_Titles" localSheetId="0">'XH Malleable Pipe Fittings'!$6:$6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0" i="1" l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209" i="1"/>
  <c r="E209" i="1" s="1"/>
</calcChain>
</file>

<file path=xl/sharedStrings.xml><?xml version="1.0" encoding="utf-8"?>
<sst xmlns="http://schemas.openxmlformats.org/spreadsheetml/2006/main" count="443" uniqueCount="434">
  <si>
    <t>90 ELBOW</t>
  </si>
  <si>
    <t>45 ELBOW</t>
  </si>
  <si>
    <t>90 STREET ELBOW</t>
  </si>
  <si>
    <t>TEES</t>
  </si>
  <si>
    <t>REDUCING TEE</t>
  </si>
  <si>
    <t>3/4" X 1/2"     300#  BLK MALL RED. TEE</t>
  </si>
  <si>
    <t>1" X 1/2"        300#  BLK MALL RED. TEE</t>
  </si>
  <si>
    <t>1" X 3/4"        300#  BLK MALL RED. TEE</t>
  </si>
  <si>
    <t>1 1/4" X 3/4"   300#  BLK MALL RED. TEE</t>
  </si>
  <si>
    <t>1 1/4" X 1"      300#  BLK MALL RED. TEE</t>
  </si>
  <si>
    <t>1-1/2" X 1"      300#  BLK MALL RED. TEE</t>
  </si>
  <si>
    <t>1 1/2" X 1 1/4" 300#  BLK MALL RED. TEE</t>
  </si>
  <si>
    <t>2" X 1 1/4"      300#  BLK MALL RED. TEE</t>
  </si>
  <si>
    <t>2" X 1 1/2"      300#  BLK MALL RED. TEE</t>
  </si>
  <si>
    <t>2-1/2" X 2"      300# BLK MALL RED. TEE</t>
  </si>
  <si>
    <t>3" X 2"            300# BLK MALL RED. TEE</t>
  </si>
  <si>
    <t>COUPLING</t>
  </si>
  <si>
    <t>REDUCING COUPLING</t>
  </si>
  <si>
    <t>CAP</t>
  </si>
  <si>
    <t>UNION</t>
  </si>
  <si>
    <t>3/4" X 1/2"        300#  GALV MALL RED TEE</t>
  </si>
  <si>
    <t>1" X 1/2"           300#  GALV MALL RED TEE</t>
  </si>
  <si>
    <t>1" X 3/4"           300#  GALV MALL RED TEE</t>
  </si>
  <si>
    <t>1 1/4" X 3/4"     300#  GALV MALL RED TEE</t>
  </si>
  <si>
    <t>1 1/4" X 1"        300#  GALV MALL RED TEE</t>
  </si>
  <si>
    <t>2" X 1 1/2"        300#  GALV MALL RED TEE</t>
  </si>
  <si>
    <t>1 1/4"     300#  GALV MAL CAP</t>
  </si>
  <si>
    <t>1 1/2"     300#  GALV MAL CAP</t>
  </si>
  <si>
    <t>2-1/2"     300#  GALV MALL CAP</t>
  </si>
  <si>
    <t>1/2" X 3/8"     300#  GALV MALL RED. CPL</t>
  </si>
  <si>
    <t>3/4" X 3/8"     300#  GALV MALL RED. CPL</t>
  </si>
  <si>
    <t>3/4" X 1/2"     300#  GALV MALL RED. CPL</t>
  </si>
  <si>
    <t>1 1/4" X 1"     300#  GALV MALL RED. CPL</t>
  </si>
  <si>
    <t>2" X 1 1/4"     300#  GALV MALL RED. CPL</t>
  </si>
  <si>
    <t>2" X 1 1/2"     300#  GALV MALL RED. CPL</t>
  </si>
  <si>
    <t>2-1/2" X 2"     300#  GALV MALL RED. CPL</t>
  </si>
  <si>
    <t>1-1/4"     300#  GALV MALL ELBOW 45</t>
  </si>
  <si>
    <t>1-1/2"     300#  GALV MALL ELBOW 45</t>
  </si>
  <si>
    <t>2-1/2"     300#  GALV MALL ELBOW 45</t>
  </si>
  <si>
    <t>1/4"     300#  GALV MALL ELBOW 90</t>
  </si>
  <si>
    <t>3/8"     300#  GALV MALL ELBOW 90</t>
  </si>
  <si>
    <t>1/2"     300#  GALV MALL ELBOW 90</t>
  </si>
  <si>
    <t>3/4"     300#  GALV MALL ELBOW 90</t>
  </si>
  <si>
    <t>1/4"     300#  GALV MALL ELBOW ST 90</t>
  </si>
  <si>
    <t>3/8"     300#  GALV MALL ELBOW ST 90</t>
  </si>
  <si>
    <t>1/2"     300#  GALV MALL ELBOW ST 90</t>
  </si>
  <si>
    <t>3/4"     300#  GALV MALL ELBOW ST 90</t>
  </si>
  <si>
    <t>2-1/2"     300#  GALV MALL TEE</t>
  </si>
  <si>
    <t>2 1/2"     300#  GALV MALL UNION</t>
  </si>
  <si>
    <t>3/8"     300#  BLK MALL CAP</t>
  </si>
  <si>
    <t>1/2"     300#  BLK MALL CAP</t>
  </si>
  <si>
    <t>3/4"     300#  BLK MALL CAP</t>
  </si>
  <si>
    <t>1 1/4"     300#  BLK MALL COUPLING</t>
  </si>
  <si>
    <t>1 1/2"     300#  BLK MALL COUPLING</t>
  </si>
  <si>
    <t>2-1/2"     300#  BLK MALL COUPLING</t>
  </si>
  <si>
    <t>1 1/4" X 1/2"     300#  BLK MALL RED. CPL</t>
  </si>
  <si>
    <t>1 1/4" X 3/4"     300#  BLK MALL RED. CPL</t>
  </si>
  <si>
    <t>1 1/2" X 1/2"     300#  BLK MALL RED. CPL</t>
  </si>
  <si>
    <t>1 1/2" X 3/4"     300#  BLK MALL RED. CPL</t>
  </si>
  <si>
    <t>1/4"     300#  BLK MALL TEE</t>
  </si>
  <si>
    <t>3/8"     300#  BLK MALL TEE</t>
  </si>
  <si>
    <t>1/2"     300#  BLK MALL TEE</t>
  </si>
  <si>
    <t>3/4"     300#  BLK MALL TEE</t>
  </si>
  <si>
    <t>1/8"       300#  BLK MALL UNION</t>
  </si>
  <si>
    <t>1/4"       300#  BLK MALL UNION</t>
  </si>
  <si>
    <t>3/8"       300#  BLK MALL UNION</t>
  </si>
  <si>
    <t>1/2"       300#  BLK MALL UNION</t>
  </si>
  <si>
    <t>3/4"       300#  BLK MALL UNION</t>
  </si>
  <si>
    <t>1"          300#  BLK MALL UNION</t>
  </si>
  <si>
    <t>1 1/4"     300#  BLK MALL UNION</t>
  </si>
  <si>
    <t>1 1/2"     300#  BLK MALL UNION</t>
  </si>
  <si>
    <t>2"           300#  BLK MALL UNION</t>
  </si>
  <si>
    <t>2 1/2"     300#  BLK MALL UNION</t>
  </si>
  <si>
    <t>3"           300#  BLK MALL UNION</t>
  </si>
  <si>
    <t>4"           300#  BLK MALL UNION</t>
  </si>
  <si>
    <t>2"           300#  GALV MAL CAP</t>
  </si>
  <si>
    <t>3"           300# GALV MALL CAP</t>
  </si>
  <si>
    <t>4"           300# GALV MALL CAP</t>
  </si>
  <si>
    <t>1 1/4" X 1/2"  300#  GALV MALL RED. CPL</t>
  </si>
  <si>
    <t>1 1/4" X 3/4"  300#  GALV MALL RED. CPL</t>
  </si>
  <si>
    <t>1 1/2" X 1/2"   300#  GALV MALL RED. CPL</t>
  </si>
  <si>
    <t>1 1/2" X 3/4"   300#  GALV MALL RED. CPL</t>
  </si>
  <si>
    <t>1 1/2" X 1 1/4" 300#  GALV MALL RED. CPL</t>
  </si>
  <si>
    <t>1 1/2" X 1"      300#  GALV MALL RED. CPL</t>
  </si>
  <si>
    <t xml:space="preserve">2" X 1/2"         300#  GALV MALL RED. CPL </t>
  </si>
  <si>
    <t xml:space="preserve">1" X 1/2"       300#  GALV MALL RED. CPL </t>
  </si>
  <si>
    <t xml:space="preserve">1/2" X 1/4"     300#  GALV MALL RED. CPL </t>
  </si>
  <si>
    <t xml:space="preserve">2" X 3/4"        300#  GALV MALL RED. CPL </t>
  </si>
  <si>
    <t xml:space="preserve">2" X 1"           300#  GALV MALL RED. CPL </t>
  </si>
  <si>
    <t>1"          300#  GALV MALL ELBOW 45</t>
  </si>
  <si>
    <t>3/4"       300#  GALV MALL ELBOW 45</t>
  </si>
  <si>
    <t>1/2"       300#  GALV MALL ELBOW 45</t>
  </si>
  <si>
    <t>1/4"       300#  GALV MALL ELBOW 45</t>
  </si>
  <si>
    <t>2"           300#  GALV MALL ELBOW 45</t>
  </si>
  <si>
    <t>3"          300#  GALV MALL ELBOW 45</t>
  </si>
  <si>
    <t>4"          300# GAL MALL ELBOW 45</t>
  </si>
  <si>
    <t>1"        300#  GALV MALL ELBOW 90</t>
  </si>
  <si>
    <t>1-1/4"   300#  GALV MALL ELBOW 90</t>
  </si>
  <si>
    <t xml:space="preserve">1" X 3/4"        300#  GALV MALL RED. CPL </t>
  </si>
  <si>
    <t>1-1/2"   300#  GALV MALL ELBOW 90</t>
  </si>
  <si>
    <t>2"         300#  GALV MALL ELBOW 90</t>
  </si>
  <si>
    <t>2-1/2"   300#  GALV MALL ELBOW 90</t>
  </si>
  <si>
    <t>3"         300#  GALV MALL ELBOW 90</t>
  </si>
  <si>
    <t>4"         300# GAL MALL ELBOW 90</t>
  </si>
  <si>
    <t>1"       300#  GALV MALL ELBOW ST 90</t>
  </si>
  <si>
    <t>1-1/2"   300#  GALV MALL ELBOW ST 90</t>
  </si>
  <si>
    <t>2"        300#  GALV MALL ELBOW ST 90</t>
  </si>
  <si>
    <t>3/8"      300#  GALV MALL TEE</t>
  </si>
  <si>
    <t>1/2"      300#  GALV MALL TEE</t>
  </si>
  <si>
    <t>3/4"      300#  GALV MALL TEE</t>
  </si>
  <si>
    <t>1"         300#  GALV MALL TEE</t>
  </si>
  <si>
    <t>1 1/4"    300#  GALV MALL TEE</t>
  </si>
  <si>
    <t>1 1/2"    300#  GALV MALL TEE</t>
  </si>
  <si>
    <t>2"          300#  GALV MALL TEE</t>
  </si>
  <si>
    <t>3"           300#  GALV MALL TEE</t>
  </si>
  <si>
    <t>4"           300# GALV MALL TEE</t>
  </si>
  <si>
    <t>1"        300#  BLK MALL CAP</t>
  </si>
  <si>
    <t>1 1/4"   300#  BLK MALL CAP</t>
  </si>
  <si>
    <t>1 1/2"   300#  BLK MALL CAP</t>
  </si>
  <si>
    <t>1"        300#  BLK MALL TEE</t>
  </si>
  <si>
    <t>2-1/2"  300#  BLK MALL TEE</t>
  </si>
  <si>
    <t>4"        300# BLK MALL TEE</t>
  </si>
  <si>
    <t>3"        300#  BLK MALL TEE</t>
  </si>
  <si>
    <t>2"        300#  BLK MALL TEE</t>
  </si>
  <si>
    <t>1 1/2"   300#  BLK MALL TEE</t>
  </si>
  <si>
    <t>1 1/4"   300#  BLK MALL TEE</t>
  </si>
  <si>
    <t>2"         300#  BLK MAL ELBOW ST90</t>
  </si>
  <si>
    <t>1-1/2"    300#  BLK MAL ELBOW ST90</t>
  </si>
  <si>
    <t>1-1/4"    300#  BLK MAL ELBOW ST90</t>
  </si>
  <si>
    <t>1"         300#  BLK MAL ELBOW ST90</t>
  </si>
  <si>
    <t>2"         300#  BLK MAL ELBOW 90</t>
  </si>
  <si>
    <t>1-1/2"    300#  BLK MAL ELBOW 90</t>
  </si>
  <si>
    <t>1"         300#  BLK MAL ELBOW 90</t>
  </si>
  <si>
    <t>1-1/4"    300#  BLK MAL ELBOW 90</t>
  </si>
  <si>
    <t>2-1/2"  300#  BLK MALL ELBOW 45</t>
  </si>
  <si>
    <t>2"        300#  BLK MALL ELBOW 45</t>
  </si>
  <si>
    <t>1-1/2"   300#  BLK MALL ELBOW 45</t>
  </si>
  <si>
    <t>1-1/4"   300#  BLK MALL ELBOW 45</t>
  </si>
  <si>
    <t>1"         300#  BLK MALL ELBOW 45</t>
  </si>
  <si>
    <t>2 1/2" x 1 1/2"  300# BLK MALL RED. CPL</t>
  </si>
  <si>
    <t>2-1/2" X 2"       300#  BLK MALL RED. CPL</t>
  </si>
  <si>
    <t>2" X 1 1/4"      300#  BLK MALL RED. CPL</t>
  </si>
  <si>
    <t>2" X 1 1/2"      300#  BLK MALL RED. CPL</t>
  </si>
  <si>
    <t>2" X 1/2"         300#  BLK MALL RED. CPL</t>
  </si>
  <si>
    <t>2" X 3/4"         300#  BLK MALL RED. CPL</t>
  </si>
  <si>
    <t>2" X 1"           300#  BLK MALL RED. CPL</t>
  </si>
  <si>
    <t>1 1/2" X 1 1/4"  300#  BLK MALL RED. CPL</t>
  </si>
  <si>
    <t>1 1/2" X 1"       300#  BLK MALL RED. CPL</t>
  </si>
  <si>
    <t>1 1/4" X 1"       300#  BLK MALL RED. CPL</t>
  </si>
  <si>
    <t>1" X 3/4"          300#  BLK MALL RED. CPL</t>
  </si>
  <si>
    <t>1" X 1/2"          300#  BLK MALL RED. CPL</t>
  </si>
  <si>
    <t>3/4" X 1/2"       300#  BLK MALL RED. CPL</t>
  </si>
  <si>
    <t>3/4" X 3/8"       300#  BLK MALL RED. CPL</t>
  </si>
  <si>
    <t>1/2" X 3/8"      300#  BLK MALL RED. CPL</t>
  </si>
  <si>
    <t>1/2" X 1/4"      300#  BLK MALL RED. CPL</t>
  </si>
  <si>
    <t>2"          300#  BLK MALL COUPLING</t>
  </si>
  <si>
    <t>3"          300#  BLK MALL COUPLING</t>
  </si>
  <si>
    <t>4"          300# BLK MALL COUPLNG</t>
  </si>
  <si>
    <t>1"         300#  BLK MALL COUPLING</t>
  </si>
  <si>
    <t>3/4"       300#  BLK MALL COUPLING</t>
  </si>
  <si>
    <t>1/2"       300#  BLK MALL COUPLING</t>
  </si>
  <si>
    <t>3/8"       300#  BLK MALL COUPLING</t>
  </si>
  <si>
    <t>1/4"       300#  BLK MALL COUPLING</t>
  </si>
  <si>
    <t>3"       300# BLK MALL CAP</t>
  </si>
  <si>
    <t>4"       300# BLK MALL CAP</t>
  </si>
  <si>
    <t>2"       300#  BLK MALL CAP</t>
  </si>
  <si>
    <t>1/8"      300#  GALV MALL UNION</t>
  </si>
  <si>
    <t>1/4"      300#  GALV MALL UNION</t>
  </si>
  <si>
    <t>3/8"       300#  GALV MALL UNION</t>
  </si>
  <si>
    <t>1/2"       300#  GALV MALL UNION</t>
  </si>
  <si>
    <t>3/4"        300#  GALV MALL UNION</t>
  </si>
  <si>
    <t>1"          300#  GALV MALL UNION</t>
  </si>
  <si>
    <t>1 1/2"      300#  GALV MALL UNION</t>
  </si>
  <si>
    <t>1 1/4      300#  GALV MALL UNION</t>
  </si>
  <si>
    <t>2"           300#  GALV MALL UNION</t>
  </si>
  <si>
    <t>3"          300#  GALV MALL UNION</t>
  </si>
  <si>
    <t>4"          300#  GALV MALL UNION</t>
  </si>
  <si>
    <t>1/4"      300#  GALV MALL TEE</t>
  </si>
  <si>
    <t>3/4"      300#  BLK MAL ELBOW ST90</t>
  </si>
  <si>
    <t>3/8 x 1/4"        300# BLK MALL RED CPL</t>
  </si>
  <si>
    <t>3"X 2"             300# BLK MALL RED CPL</t>
  </si>
  <si>
    <t>3" X 2-1/2"      300# BLK MALL RED CPL</t>
  </si>
  <si>
    <t>4"         300# BLK MALL ELBOW ST 90</t>
  </si>
  <si>
    <t>1/2"      300#  BLK MAL ELBOW ST90</t>
  </si>
  <si>
    <t>3/8"      300#  BLK MAL ELBOW ST90</t>
  </si>
  <si>
    <t>1/4"      300#  BLK MAL ELBOW ST90</t>
  </si>
  <si>
    <t>4"         300# BLK MAL ELBOW 90</t>
  </si>
  <si>
    <t>3"         300#  BLK MAL ELBOW 90</t>
  </si>
  <si>
    <t>2-1/2"    300#  BLK MAL ELBOW 90</t>
  </si>
  <si>
    <t>3/4"      300#  BLK MAL ELBOW 90</t>
  </si>
  <si>
    <t>1/2"      300#  BLK MAL ELBOW 90</t>
  </si>
  <si>
    <t>3/8"      300#  BLK MAL ELBOW 90</t>
  </si>
  <si>
    <t>1/4"      300#  BLK MAL ELBOW 90</t>
  </si>
  <si>
    <t>4"        300# BLK MALL ELBOW 45</t>
  </si>
  <si>
    <t>3"        300#  BLK MALL ELBOW 45</t>
  </si>
  <si>
    <t>3/4"      300#  BLK MALL ELBOW 45</t>
  </si>
  <si>
    <t>1/2"      300#  BLK MALL ELBOW 45</t>
  </si>
  <si>
    <t>3/8"      300#  BLK MALL ELBOW 45</t>
  </si>
  <si>
    <t>1/4"      300#  BLK MALL ELBOW 45</t>
  </si>
  <si>
    <t>2"           300#  GALV MALL COUPLING</t>
  </si>
  <si>
    <t>1 1/2"      300#  GALV MALL COUPLING</t>
  </si>
  <si>
    <t>1 1/4"      300#  GALV MALL COUPLING</t>
  </si>
  <si>
    <t>1"            300#  GALV MALL COUPLING</t>
  </si>
  <si>
    <t>3/4"         300#  GALV MALL COUPLING</t>
  </si>
  <si>
    <t>1/2"         300#  GALV MALL COUPLING</t>
  </si>
  <si>
    <t>3/8"         300#  GALV MALL COUPLING</t>
  </si>
  <si>
    <t>1/4"         300#  GALV MALL COUPLING</t>
  </si>
  <si>
    <t>4"           300# GALV MALL COUPLING</t>
  </si>
  <si>
    <t>MGXCA02</t>
  </si>
  <si>
    <t>MGXCA03</t>
  </si>
  <si>
    <t>MGXCA04</t>
  </si>
  <si>
    <t>MGXCA05</t>
  </si>
  <si>
    <t>MGXCA06</t>
  </si>
  <si>
    <t>MGXCA07</t>
  </si>
  <si>
    <t>MGXCA08</t>
  </si>
  <si>
    <t>MGXCP01</t>
  </si>
  <si>
    <t>MGXCP02</t>
  </si>
  <si>
    <t>MGXCP03</t>
  </si>
  <si>
    <t>MGXCP04</t>
  </si>
  <si>
    <t>MGXCP05</t>
  </si>
  <si>
    <t>MGXCP06</t>
  </si>
  <si>
    <t>MGXCP07</t>
  </si>
  <si>
    <t>MGXCP08</t>
  </si>
  <si>
    <t>MGXCPR0301</t>
  </si>
  <si>
    <t>MGXCPR0302</t>
  </si>
  <si>
    <t>MGXCPR0402</t>
  </si>
  <si>
    <t>MGXCPR0403</t>
  </si>
  <si>
    <t>MGXCPR0503</t>
  </si>
  <si>
    <t>MGXCPR0504</t>
  </si>
  <si>
    <t>MGXCPR0603</t>
  </si>
  <si>
    <t>MGXCPR0604</t>
  </si>
  <si>
    <t>MGXCPR0605</t>
  </si>
  <si>
    <t>MGXCPR0703</t>
  </si>
  <si>
    <t>MGXCPR0704</t>
  </si>
  <si>
    <t>MGXCPR0705</t>
  </si>
  <si>
    <t>MGXCPR0706</t>
  </si>
  <si>
    <t>MGXCPR0803</t>
  </si>
  <si>
    <t>MGXCPR0804</t>
  </si>
  <si>
    <t>MGXCPR0805</t>
  </si>
  <si>
    <t>MGXCPR0806</t>
  </si>
  <si>
    <t>MGXCPR0807</t>
  </si>
  <si>
    <t>MGXCPR0908</t>
  </si>
  <si>
    <t>MGXL4501</t>
  </si>
  <si>
    <t>MGXL4503</t>
  </si>
  <si>
    <t>MGXL4504</t>
  </si>
  <si>
    <t>MGXL4505</t>
  </si>
  <si>
    <t>MGXL4506</t>
  </si>
  <si>
    <t>MGXL4507</t>
  </si>
  <si>
    <t>MGXL4508</t>
  </si>
  <si>
    <t>MGXL4509</t>
  </si>
  <si>
    <t>MGXL4510</t>
  </si>
  <si>
    <t>MGXL9001</t>
  </si>
  <si>
    <t>MGXL9002</t>
  </si>
  <si>
    <t>MGXL9003</t>
  </si>
  <si>
    <t>MGXL9004</t>
  </si>
  <si>
    <t>MGXL9005</t>
  </si>
  <si>
    <t>MGXL9006</t>
  </si>
  <si>
    <t>MGXL9007</t>
  </si>
  <si>
    <t>MGXL9008</t>
  </si>
  <si>
    <t>MGXL9009</t>
  </si>
  <si>
    <t>MGXL9010</t>
  </si>
  <si>
    <t>MGXLST9001</t>
  </si>
  <si>
    <t>MGXLST9002</t>
  </si>
  <si>
    <t>MGXLST9003</t>
  </si>
  <si>
    <t>MGXLST9004</t>
  </si>
  <si>
    <t>MGXLST9005</t>
  </si>
  <si>
    <t>MGXLST9007</t>
  </si>
  <si>
    <t>MGXLST9008</t>
  </si>
  <si>
    <t>MGXT01</t>
  </si>
  <si>
    <t>MGXT02</t>
  </si>
  <si>
    <t>MGXT03</t>
  </si>
  <si>
    <t>MGXT04</t>
  </si>
  <si>
    <t>MGXT05</t>
  </si>
  <si>
    <t>MGXT06</t>
  </si>
  <si>
    <t>MGXT07</t>
  </si>
  <si>
    <t>MGXT08</t>
  </si>
  <si>
    <t>MGXT09</t>
  </si>
  <si>
    <t>MGXT10</t>
  </si>
  <si>
    <t>MGXTR0403</t>
  </si>
  <si>
    <t>MGXTR0503</t>
  </si>
  <si>
    <t>MGXTR0504</t>
  </si>
  <si>
    <t>MGXTR0604</t>
  </si>
  <si>
    <t>MGXTR0605</t>
  </si>
  <si>
    <t>MGXTR0807</t>
  </si>
  <si>
    <t>MGXUN00</t>
  </si>
  <si>
    <t>MGXUN01</t>
  </si>
  <si>
    <t>MGXUN02</t>
  </si>
  <si>
    <t>MGXUN03</t>
  </si>
  <si>
    <t>MGXUN04</t>
  </si>
  <si>
    <t>MGXUN05</t>
  </si>
  <si>
    <t>MGXUN06</t>
  </si>
  <si>
    <t>MGXUN07</t>
  </si>
  <si>
    <t>MGXUN08</t>
  </si>
  <si>
    <t>MGXUN09</t>
  </si>
  <si>
    <t>MGXUN10</t>
  </si>
  <si>
    <t>MGXUN11</t>
  </si>
  <si>
    <t>MGXT11</t>
  </si>
  <si>
    <t>MGXL9011</t>
  </si>
  <si>
    <t>MGXCA09</t>
  </si>
  <si>
    <t>MGXCA10</t>
  </si>
  <si>
    <t>MGXCA11</t>
  </si>
  <si>
    <t>MGXCP11</t>
  </si>
  <si>
    <t>MGXL4511</t>
  </si>
  <si>
    <t>MBXCA02</t>
  </si>
  <si>
    <t>MBXCA03</t>
  </si>
  <si>
    <t>MBXCA04</t>
  </si>
  <si>
    <t>MBXCA05</t>
  </si>
  <si>
    <t>MBXCA06</t>
  </si>
  <si>
    <t>MBXCA07</t>
  </si>
  <si>
    <t>MBXCA08</t>
  </si>
  <si>
    <t>MBXCA09</t>
  </si>
  <si>
    <t>2-1/2" 300# BLK MALL CAP</t>
  </si>
  <si>
    <t>MBXCA10</t>
  </si>
  <si>
    <t>MBXCA11</t>
  </si>
  <si>
    <t>MBXCP01</t>
  </si>
  <si>
    <t>MBXCP02</t>
  </si>
  <si>
    <t>MBXCP03</t>
  </si>
  <si>
    <t>MBXCP04</t>
  </si>
  <si>
    <t>MBXCP05</t>
  </si>
  <si>
    <t>MBXCP06</t>
  </si>
  <si>
    <t>MBXCP07</t>
  </si>
  <si>
    <t>MBXCP08</t>
  </si>
  <si>
    <t>MBXCP10</t>
  </si>
  <si>
    <t>MBXCP11</t>
  </si>
  <si>
    <t>MBXCPR0201</t>
  </si>
  <si>
    <t>MBXCPR0301</t>
  </si>
  <si>
    <t>MBXCPR0302</t>
  </si>
  <si>
    <t>MBXCPR0402</t>
  </si>
  <si>
    <t>MBXCPR0403</t>
  </si>
  <si>
    <t>MBXCPR0503</t>
  </si>
  <si>
    <t>MBXCPR0504</t>
  </si>
  <si>
    <t>MBXCPR0603</t>
  </si>
  <si>
    <t>MBXCPR0604</t>
  </si>
  <si>
    <t>MBXCPR0605</t>
  </si>
  <si>
    <t>MBXCPR0703</t>
  </si>
  <si>
    <t>MBXCPR0704</t>
  </si>
  <si>
    <t>MBXCPR0705</t>
  </si>
  <si>
    <t>MBXCPR0706</t>
  </si>
  <si>
    <t>MBXCPR0803</t>
  </si>
  <si>
    <t>MBXCPR0804</t>
  </si>
  <si>
    <t>MBXCPR0805</t>
  </si>
  <si>
    <t>MBXCPR0806</t>
  </si>
  <si>
    <t>MBXCPR0807</t>
  </si>
  <si>
    <t>MBXCPR0907</t>
  </si>
  <si>
    <t>MBXCPR0908</t>
  </si>
  <si>
    <t>MBXCPR1008</t>
  </si>
  <si>
    <t>MBXCPR1009</t>
  </si>
  <si>
    <t>MBXL4501</t>
  </si>
  <si>
    <t>MBXL4502</t>
  </si>
  <si>
    <t>MBXL4503</t>
  </si>
  <si>
    <t>MBXL4504</t>
  </si>
  <si>
    <t>MBXL4505</t>
  </si>
  <si>
    <t>MBXL4506</t>
  </si>
  <si>
    <t>MBXL4507</t>
  </si>
  <si>
    <t>MBXL4508</t>
  </si>
  <si>
    <t>MBXL4509</t>
  </si>
  <si>
    <t>MBXL4510</t>
  </si>
  <si>
    <t>MBXL4511</t>
  </si>
  <si>
    <t>MBXL9001</t>
  </si>
  <si>
    <t>MBXL9002</t>
  </si>
  <si>
    <t>MBXL9003</t>
  </si>
  <si>
    <t>MBXL9004</t>
  </si>
  <si>
    <t>MBXL9005</t>
  </si>
  <si>
    <t>MBXL9006</t>
  </si>
  <si>
    <t>MBXL9007</t>
  </si>
  <si>
    <t>MBXL9008</t>
  </si>
  <si>
    <t>MBXL9009</t>
  </si>
  <si>
    <t>MBXL9010</t>
  </si>
  <si>
    <t>MBXL9011</t>
  </si>
  <si>
    <t>MBXLST9001</t>
  </si>
  <si>
    <t>MBXLST9002</t>
  </si>
  <si>
    <t>MBXLST9003</t>
  </si>
  <si>
    <t>MBXLST9004</t>
  </si>
  <si>
    <t>MBXLST9005</t>
  </si>
  <si>
    <t>MBXLST9006</t>
  </si>
  <si>
    <t>MBXLST9007</t>
  </si>
  <si>
    <t>MBXLST9008</t>
  </si>
  <si>
    <t>MBXLST9011</t>
  </si>
  <si>
    <t>MBXT01</t>
  </si>
  <si>
    <t>MBXT02</t>
  </si>
  <si>
    <t>MBXT03</t>
  </si>
  <si>
    <t>MBXT04</t>
  </si>
  <si>
    <t>MBXT05</t>
  </si>
  <si>
    <t>MBXT06</t>
  </si>
  <si>
    <t>MBXT07</t>
  </si>
  <si>
    <t>MBXT08</t>
  </si>
  <si>
    <t>MBXT09</t>
  </si>
  <si>
    <t>MBXT10</t>
  </si>
  <si>
    <t>MBXT11</t>
  </si>
  <si>
    <t>MBXTR0403</t>
  </si>
  <si>
    <t>MBXTR0503</t>
  </si>
  <si>
    <t>MBXTR0504</t>
  </si>
  <si>
    <t>MBXTR0604</t>
  </si>
  <si>
    <t>MBXTR0605</t>
  </si>
  <si>
    <t>MBXTR0705</t>
  </si>
  <si>
    <t>MBXTR0706</t>
  </si>
  <si>
    <t>MBXTR0806</t>
  </si>
  <si>
    <t>MBXTR0807</t>
  </si>
  <si>
    <t>MBXTR0908</t>
  </si>
  <si>
    <t>MBXTR1008</t>
  </si>
  <si>
    <t>MBXUN00</t>
  </si>
  <si>
    <t>MBXUN01</t>
  </si>
  <si>
    <t>MBXUN02</t>
  </si>
  <si>
    <t>MBXUN03</t>
  </si>
  <si>
    <t>MBXUN04</t>
  </si>
  <si>
    <t>MBXUN05</t>
  </si>
  <si>
    <t>MBXUN06</t>
  </si>
  <si>
    <t>MBXUN07</t>
  </si>
  <si>
    <t>MBXUN08</t>
  </si>
  <si>
    <t>MBXUN09</t>
  </si>
  <si>
    <t>MBXUN10</t>
  </si>
  <si>
    <t>MBXUN11</t>
  </si>
  <si>
    <t>MBXCP09</t>
  </si>
  <si>
    <t>DESCRIPTION</t>
  </si>
  <si>
    <t>LIST</t>
  </si>
  <si>
    <t>INNER QTY</t>
  </si>
  <si>
    <t>MASTER QTY</t>
  </si>
  <si>
    <t>MASTER I 2 of 5</t>
  </si>
  <si>
    <t>UPC CODE</t>
  </si>
  <si>
    <t>INNER I 2 of 5</t>
  </si>
  <si>
    <t>Multiplier</t>
  </si>
  <si>
    <t>Net Price</t>
  </si>
  <si>
    <t>Your Multiplier:</t>
  </si>
  <si>
    <t xml:space="preserve">EXTRA HEAVY MALLEABLE PIPE FITTINGS (300#) </t>
  </si>
  <si>
    <t>EXTRA HEAVY GALVANIZED FITTINGS</t>
  </si>
  <si>
    <t>EXTRA HEAVY BLACK FITTINGS</t>
  </si>
  <si>
    <t>3/8"       300#  GALV MAL CAP</t>
  </si>
  <si>
    <t>1/2"       300#  GALV MAL CAP</t>
  </si>
  <si>
    <t>3/4"       300#  GALV MAL CAP</t>
  </si>
  <si>
    <t>1"          300#  GALV MAL CAP</t>
  </si>
  <si>
    <t>PRICE SHEET:</t>
  </si>
  <si>
    <t>EFFECTIVE:</t>
  </si>
  <si>
    <t>PART #</t>
  </si>
  <si>
    <t>PL-0619-XHF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</si>
</sst>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?_);_(@_)"/>
    <numFmt numFmtId="167" formatCode="0_);\(0\)"/>
    <numFmt numFmtId="168" formatCode="[$-409]mmmm\ d\,\ yyyy;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4" fillId="0" borderId="0" xfId="0" applyFont="1"/>
    <xf numFmtId="44" fontId="0" fillId="0" borderId="0" xfId="2" applyFont="1"/>
    <xf numFmtId="44" fontId="2" fillId="0" borderId="0" xfId="2" applyFont="1"/>
    <xf numFmtId="165" fontId="0" fillId="0" borderId="0" xfId="1" applyNumberFormat="1" applyFont="1"/>
    <xf numFmtId="165" fontId="2" fillId="0" borderId="0" xfId="1" applyNumberFormat="1" applyFont="1"/>
    <xf numFmtId="166" fontId="0" fillId="0" borderId="0" xfId="2" applyNumberFormat="1" applyFont="1"/>
    <xf numFmtId="44" fontId="0" fillId="0" borderId="0" xfId="2" applyNumberFormat="1" applyFont="1"/>
    <xf numFmtId="44" fontId="2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65" fontId="5" fillId="2" borderId="0" xfId="1" applyNumberFormat="1" applyFont="1" applyFill="1" applyAlignment="1">
      <alignment wrapText="1" shrinkToFit="1"/>
    </xf>
    <xf numFmtId="0" fontId="6" fillId="0" borderId="0" xfId="0" applyFont="1"/>
    <xf numFmtId="167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2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4" fontId="2" fillId="0" borderId="0" xfId="2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65" fontId="1" fillId="2" borderId="0" xfId="1" applyNumberFormat="1" applyFont="1" applyFill="1"/>
    <xf numFmtId="168" fontId="2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1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RowHeight="13.2" x14ac:dyDescent="0.25"/>
  <cols>
    <col min="1" max="1" width="15.6640625" customWidth="1"/>
    <col min="2" max="2" width="50.5546875" customWidth="1"/>
    <col min="3" max="3" width="11.5546875" style="10" customWidth="1"/>
    <col min="4" max="4" width="16.33203125" style="7" bestFit="1" customWidth="1"/>
    <col min="5" max="5" width="11.33203125" style="5" bestFit="1" customWidth="1"/>
    <col min="6" max="6" width="7.109375" bestFit="1" customWidth="1"/>
    <col min="7" max="7" width="18" style="1" bestFit="1" customWidth="1"/>
    <col min="8" max="8" width="9.109375" style="13" bestFit="1" customWidth="1"/>
    <col min="9" max="9" width="18.44140625" style="1" bestFit="1" customWidth="1"/>
    <col min="10" max="10" width="15.109375" style="2" bestFit="1" customWidth="1"/>
    <col min="11" max="11" width="10.88671875" customWidth="1"/>
    <col min="12" max="12" width="18.33203125" customWidth="1"/>
    <col min="13" max="13" width="13.109375" bestFit="1" customWidth="1"/>
  </cols>
  <sheetData>
    <row r="1" spans="1:13" x14ac:dyDescent="0.25">
      <c r="A1" s="3" t="s">
        <v>423</v>
      </c>
      <c r="C1"/>
    </row>
    <row r="2" spans="1:13" x14ac:dyDescent="0.25">
      <c r="A2" s="3" t="s">
        <v>430</v>
      </c>
      <c r="B2" s="3" t="s">
        <v>433</v>
      </c>
      <c r="C2"/>
    </row>
    <row r="3" spans="1:13" x14ac:dyDescent="0.25">
      <c r="A3" s="3" t="s">
        <v>431</v>
      </c>
      <c r="B3" s="27">
        <v>43619</v>
      </c>
      <c r="C3"/>
    </row>
    <row r="4" spans="1:13" x14ac:dyDescent="0.25">
      <c r="A4" s="3"/>
    </row>
    <row r="5" spans="1:13" x14ac:dyDescent="0.25">
      <c r="B5" s="4"/>
      <c r="C5" s="11"/>
    </row>
    <row r="6" spans="1:13" s="3" customFormat="1" ht="33.75" customHeight="1" x14ac:dyDescent="0.25">
      <c r="A6" s="19" t="s">
        <v>432</v>
      </c>
      <c r="B6" s="19" t="s">
        <v>413</v>
      </c>
      <c r="C6" s="21" t="s">
        <v>414</v>
      </c>
      <c r="D6" s="22" t="s">
        <v>420</v>
      </c>
      <c r="E6" s="23" t="s">
        <v>421</v>
      </c>
      <c r="F6" s="24" t="s">
        <v>415</v>
      </c>
      <c r="G6" s="25" t="s">
        <v>419</v>
      </c>
      <c r="H6" s="24" t="s">
        <v>416</v>
      </c>
      <c r="I6" s="25" t="s">
        <v>417</v>
      </c>
      <c r="J6" s="20" t="s">
        <v>418</v>
      </c>
    </row>
    <row r="7" spans="1:13" s="3" customFormat="1" ht="18.75" customHeight="1" x14ac:dyDescent="0.25">
      <c r="A7" s="19"/>
      <c r="B7" s="19"/>
      <c r="C7" s="21"/>
      <c r="D7" s="15" t="s">
        <v>422</v>
      </c>
      <c r="E7" s="26"/>
      <c r="F7" s="24"/>
      <c r="G7" s="25"/>
      <c r="H7" s="24"/>
      <c r="I7" s="25"/>
      <c r="J7" s="20"/>
    </row>
    <row r="8" spans="1:13" ht="13.8" x14ac:dyDescent="0.25">
      <c r="A8" s="16" t="s">
        <v>425</v>
      </c>
      <c r="C8" s="12"/>
      <c r="E8" s="9"/>
      <c r="F8" s="18"/>
      <c r="G8" s="17"/>
      <c r="H8" s="18"/>
      <c r="I8" s="17"/>
    </row>
    <row r="9" spans="1:13" x14ac:dyDescent="0.25">
      <c r="A9" s="3" t="s">
        <v>0</v>
      </c>
      <c r="C9" s="12"/>
      <c r="E9" s="9"/>
      <c r="F9" s="18"/>
      <c r="G9" s="17"/>
      <c r="H9" s="18"/>
      <c r="I9" s="17"/>
    </row>
    <row r="10" spans="1:13" x14ac:dyDescent="0.25">
      <c r="A10" t="s">
        <v>358</v>
      </c>
      <c r="B10" t="s">
        <v>192</v>
      </c>
      <c r="C10" s="12">
        <v>65.603999999999999</v>
      </c>
      <c r="D10" s="7">
        <f t="shared" ref="D10:D20" si="0">$E$7</f>
        <v>0</v>
      </c>
      <c r="E10" s="9">
        <f t="shared" ref="E10:E20" si="1">C10*D10</f>
        <v>0</v>
      </c>
      <c r="F10" s="18">
        <v>90</v>
      </c>
      <c r="G10" s="1">
        <v>10082647130088</v>
      </c>
      <c r="H10" s="18">
        <v>360</v>
      </c>
      <c r="I10" s="1">
        <v>20082647130085</v>
      </c>
      <c r="J10" s="2">
        <v>82647130081</v>
      </c>
      <c r="K10" s="18"/>
      <c r="L10" s="1"/>
      <c r="M10" s="2"/>
    </row>
    <row r="11" spans="1:13" x14ac:dyDescent="0.25">
      <c r="A11" t="s">
        <v>359</v>
      </c>
      <c r="B11" t="s">
        <v>191</v>
      </c>
      <c r="C11" s="12">
        <v>58.276799999999994</v>
      </c>
      <c r="D11" s="7">
        <f t="shared" si="0"/>
        <v>0</v>
      </c>
      <c r="E11" s="9">
        <f t="shared" si="1"/>
        <v>0</v>
      </c>
      <c r="F11" s="18">
        <v>60</v>
      </c>
      <c r="G11" s="1">
        <v>10082647130095</v>
      </c>
      <c r="H11" s="18">
        <v>240</v>
      </c>
      <c r="I11" s="1">
        <v>20082647130092</v>
      </c>
      <c r="J11" s="2">
        <v>82647130098</v>
      </c>
      <c r="K11" s="18"/>
      <c r="L11" s="1"/>
      <c r="M11" s="2"/>
    </row>
    <row r="12" spans="1:13" x14ac:dyDescent="0.25">
      <c r="A12" t="s">
        <v>360</v>
      </c>
      <c r="B12" t="s">
        <v>190</v>
      </c>
      <c r="C12" s="12">
        <v>75.487200000000001</v>
      </c>
      <c r="D12" s="7">
        <f t="shared" si="0"/>
        <v>0</v>
      </c>
      <c r="E12" s="9">
        <f t="shared" si="1"/>
        <v>0</v>
      </c>
      <c r="F12" s="18">
        <v>40</v>
      </c>
      <c r="G12" s="1">
        <v>10082647130101</v>
      </c>
      <c r="H12" s="18">
        <v>80</v>
      </c>
      <c r="I12" s="1">
        <v>20082647130108</v>
      </c>
      <c r="J12" s="2">
        <v>82647130104</v>
      </c>
      <c r="K12" s="18"/>
      <c r="L12" s="1"/>
      <c r="M12" s="2"/>
    </row>
    <row r="13" spans="1:13" x14ac:dyDescent="0.25">
      <c r="A13" t="s">
        <v>361</v>
      </c>
      <c r="B13" t="s">
        <v>189</v>
      </c>
      <c r="C13" s="12">
        <v>85.359039999999993</v>
      </c>
      <c r="D13" s="7">
        <f t="shared" si="0"/>
        <v>0</v>
      </c>
      <c r="E13" s="9">
        <f t="shared" si="1"/>
        <v>0</v>
      </c>
      <c r="F13" s="18">
        <v>30</v>
      </c>
      <c r="G13" s="1">
        <v>10082647102634</v>
      </c>
      <c r="H13" s="18">
        <v>60</v>
      </c>
      <c r="I13" s="1">
        <v>20082647102631</v>
      </c>
      <c r="J13" s="2">
        <v>82647102637</v>
      </c>
      <c r="K13" s="18"/>
      <c r="L13" s="1"/>
      <c r="M13" s="2"/>
    </row>
    <row r="14" spans="1:13" x14ac:dyDescent="0.25">
      <c r="A14" t="s">
        <v>362</v>
      </c>
      <c r="B14" t="s">
        <v>132</v>
      </c>
      <c r="C14" s="12">
        <v>109.01055999999998</v>
      </c>
      <c r="D14" s="7">
        <f t="shared" si="0"/>
        <v>0</v>
      </c>
      <c r="E14" s="9">
        <f t="shared" si="1"/>
        <v>0</v>
      </c>
      <c r="F14" s="18">
        <v>20</v>
      </c>
      <c r="G14" s="1">
        <v>10082647105031</v>
      </c>
      <c r="H14" s="18">
        <v>40</v>
      </c>
      <c r="I14" s="1">
        <v>20082647105038</v>
      </c>
      <c r="J14" s="2">
        <v>82647105034</v>
      </c>
      <c r="K14" s="18"/>
      <c r="L14" s="1"/>
      <c r="M14" s="2"/>
    </row>
    <row r="15" spans="1:13" x14ac:dyDescent="0.25">
      <c r="A15" t="s">
        <v>363</v>
      </c>
      <c r="B15" t="s">
        <v>133</v>
      </c>
      <c r="C15" s="12">
        <v>159.01727999999997</v>
      </c>
      <c r="D15" s="7">
        <f t="shared" si="0"/>
        <v>0</v>
      </c>
      <c r="E15" s="9">
        <f t="shared" si="1"/>
        <v>0</v>
      </c>
      <c r="F15" s="18">
        <v>12</v>
      </c>
      <c r="G15" s="1">
        <v>10082647130118</v>
      </c>
      <c r="H15" s="18">
        <v>24</v>
      </c>
      <c r="I15" s="1">
        <v>20082647130115</v>
      </c>
      <c r="J15" s="2">
        <v>82647130111</v>
      </c>
      <c r="K15" s="18"/>
      <c r="L15" s="1"/>
      <c r="M15" s="2"/>
    </row>
    <row r="16" spans="1:13" x14ac:dyDescent="0.25">
      <c r="A16" t="s">
        <v>364</v>
      </c>
      <c r="B16" t="s">
        <v>131</v>
      </c>
      <c r="C16" s="12">
        <v>187.43999999999997</v>
      </c>
      <c r="D16" s="7">
        <f t="shared" si="0"/>
        <v>0</v>
      </c>
      <c r="E16" s="9">
        <f t="shared" si="1"/>
        <v>0</v>
      </c>
      <c r="F16" s="18">
        <v>8</v>
      </c>
      <c r="G16" s="1">
        <v>10082647130125</v>
      </c>
      <c r="H16" s="18">
        <v>16</v>
      </c>
      <c r="I16" s="1">
        <v>20082647130122</v>
      </c>
      <c r="J16" s="2">
        <v>82647130128</v>
      </c>
      <c r="K16" s="18"/>
      <c r="L16" s="1"/>
      <c r="M16" s="2"/>
    </row>
    <row r="17" spans="1:13" x14ac:dyDescent="0.25">
      <c r="A17" t="s">
        <v>365</v>
      </c>
      <c r="B17" t="s">
        <v>130</v>
      </c>
      <c r="C17" s="12">
        <v>269.70911999999998</v>
      </c>
      <c r="D17" s="7">
        <f t="shared" si="0"/>
        <v>0</v>
      </c>
      <c r="E17" s="9">
        <f t="shared" si="1"/>
        <v>0</v>
      </c>
      <c r="F17" s="18">
        <v>6</v>
      </c>
      <c r="G17" s="1">
        <v>10082647130132</v>
      </c>
      <c r="H17" s="18">
        <v>12</v>
      </c>
      <c r="I17" s="1">
        <v>20082647130139</v>
      </c>
      <c r="J17" s="2">
        <v>82647130135</v>
      </c>
      <c r="K17" s="18"/>
      <c r="L17" s="1"/>
      <c r="M17" s="2"/>
    </row>
    <row r="18" spans="1:13" x14ac:dyDescent="0.25">
      <c r="A18" t="s">
        <v>366</v>
      </c>
      <c r="B18" t="s">
        <v>188</v>
      </c>
      <c r="C18" s="12">
        <v>699.08303999999987</v>
      </c>
      <c r="D18" s="7">
        <f t="shared" si="0"/>
        <v>0</v>
      </c>
      <c r="E18" s="9">
        <f t="shared" si="1"/>
        <v>0</v>
      </c>
      <c r="F18" s="18">
        <v>8</v>
      </c>
      <c r="G18" s="1">
        <v>10082647135748</v>
      </c>
      <c r="H18" s="18">
        <v>16</v>
      </c>
      <c r="I18" s="1">
        <v>20082647135745</v>
      </c>
      <c r="J18" s="2">
        <v>82647135741</v>
      </c>
      <c r="K18" s="18"/>
      <c r="L18" s="1"/>
      <c r="M18" s="2"/>
    </row>
    <row r="19" spans="1:13" x14ac:dyDescent="0.25">
      <c r="A19" t="s">
        <v>367</v>
      </c>
      <c r="B19" t="s">
        <v>187</v>
      </c>
      <c r="C19" s="12">
        <v>802.78847999999982</v>
      </c>
      <c r="D19" s="7">
        <f t="shared" si="0"/>
        <v>0</v>
      </c>
      <c r="E19" s="9">
        <f t="shared" si="1"/>
        <v>0</v>
      </c>
      <c r="F19" s="18">
        <v>4</v>
      </c>
      <c r="G19" s="1">
        <v>10082647130149</v>
      </c>
      <c r="H19" s="18">
        <v>8</v>
      </c>
      <c r="I19" s="1">
        <v>20082647130146</v>
      </c>
      <c r="J19" s="2">
        <v>82647130142</v>
      </c>
      <c r="K19" s="18"/>
      <c r="L19" s="1"/>
      <c r="M19" s="2"/>
    </row>
    <row r="20" spans="1:13" x14ac:dyDescent="0.25">
      <c r="A20" t="s">
        <v>368</v>
      </c>
      <c r="B20" t="s">
        <v>186</v>
      </c>
      <c r="C20" s="12">
        <v>1834.0606399999999</v>
      </c>
      <c r="D20" s="7">
        <f t="shared" si="0"/>
        <v>0</v>
      </c>
      <c r="E20" s="9">
        <f t="shared" si="1"/>
        <v>0</v>
      </c>
      <c r="F20" s="18">
        <v>1</v>
      </c>
      <c r="G20" s="1">
        <v>10082647013190</v>
      </c>
      <c r="H20" s="18">
        <v>2</v>
      </c>
      <c r="I20" s="1">
        <v>20082647013197</v>
      </c>
      <c r="J20" s="2">
        <v>82647013193</v>
      </c>
      <c r="K20" s="18"/>
      <c r="L20" s="1"/>
      <c r="M20" s="2"/>
    </row>
    <row r="21" spans="1:13" x14ac:dyDescent="0.25">
      <c r="A21" s="3" t="s">
        <v>1</v>
      </c>
      <c r="C21" s="12"/>
      <c r="E21" s="9"/>
      <c r="F21" s="18"/>
      <c r="H21" s="18"/>
      <c r="K21" s="18"/>
      <c r="L21" s="1"/>
      <c r="M21" s="2"/>
    </row>
    <row r="22" spans="1:13" x14ac:dyDescent="0.25">
      <c r="A22" t="s">
        <v>347</v>
      </c>
      <c r="B22" t="s">
        <v>198</v>
      </c>
      <c r="C22" s="12">
        <v>97.54831999999999</v>
      </c>
      <c r="D22" s="7">
        <f t="shared" ref="D22:D32" si="2">$E$7</f>
        <v>0</v>
      </c>
      <c r="E22" s="9">
        <f t="shared" ref="E22:E32" si="3">C22*D22</f>
        <v>0</v>
      </c>
      <c r="F22" s="18">
        <v>90</v>
      </c>
      <c r="G22" s="1">
        <v>10082647129921</v>
      </c>
      <c r="H22" s="18">
        <v>360</v>
      </c>
      <c r="I22" s="1">
        <v>20082647129928</v>
      </c>
      <c r="J22" s="2">
        <v>82647129924</v>
      </c>
      <c r="K22" s="18"/>
      <c r="L22" s="1"/>
      <c r="M22" s="2"/>
    </row>
    <row r="23" spans="1:13" x14ac:dyDescent="0.25">
      <c r="A23" t="s">
        <v>348</v>
      </c>
      <c r="B23" t="s">
        <v>197</v>
      </c>
      <c r="C23" s="12">
        <v>97.54831999999999</v>
      </c>
      <c r="D23" s="7">
        <f t="shared" si="2"/>
        <v>0</v>
      </c>
      <c r="E23" s="9">
        <f t="shared" si="3"/>
        <v>0</v>
      </c>
      <c r="F23" s="18">
        <v>60</v>
      </c>
      <c r="G23" s="1">
        <v>10082647129938</v>
      </c>
      <c r="H23" s="18">
        <v>240</v>
      </c>
      <c r="I23" s="1">
        <v>20082647129935</v>
      </c>
      <c r="J23" s="2">
        <v>82647129931</v>
      </c>
      <c r="K23" s="18"/>
      <c r="L23" s="1"/>
      <c r="M23" s="2"/>
    </row>
    <row r="24" spans="1:13" x14ac:dyDescent="0.25">
      <c r="A24" t="s">
        <v>349</v>
      </c>
      <c r="B24" t="s">
        <v>196</v>
      </c>
      <c r="C24" s="12">
        <v>108.61295999999999</v>
      </c>
      <c r="D24" s="7">
        <f t="shared" si="2"/>
        <v>0</v>
      </c>
      <c r="E24" s="9">
        <f t="shared" si="3"/>
        <v>0</v>
      </c>
      <c r="F24" s="18">
        <v>40</v>
      </c>
      <c r="G24" s="1">
        <v>10082647129945</v>
      </c>
      <c r="H24" s="18">
        <v>80</v>
      </c>
      <c r="I24" s="1">
        <v>20082647129942</v>
      </c>
      <c r="J24" s="2">
        <v>82647129948</v>
      </c>
      <c r="K24" s="18"/>
      <c r="L24" s="1"/>
      <c r="M24" s="2"/>
    </row>
    <row r="25" spans="1:13" x14ac:dyDescent="0.25">
      <c r="A25" t="s">
        <v>350</v>
      </c>
      <c r="B25" t="s">
        <v>195</v>
      </c>
      <c r="C25" s="12">
        <v>120.72271999999998</v>
      </c>
      <c r="D25" s="7">
        <f t="shared" si="2"/>
        <v>0</v>
      </c>
      <c r="E25" s="9">
        <f t="shared" si="3"/>
        <v>0</v>
      </c>
      <c r="F25" s="18">
        <v>30</v>
      </c>
      <c r="G25" s="1">
        <v>10082647129952</v>
      </c>
      <c r="H25" s="18">
        <v>60</v>
      </c>
      <c r="I25" s="1">
        <v>20082647129959</v>
      </c>
      <c r="J25" s="2">
        <v>82647129955</v>
      </c>
      <c r="K25" s="18"/>
      <c r="L25" s="1"/>
      <c r="M25" s="2"/>
    </row>
    <row r="26" spans="1:13" x14ac:dyDescent="0.25">
      <c r="A26" t="s">
        <v>351</v>
      </c>
      <c r="B26" t="s">
        <v>138</v>
      </c>
      <c r="C26" s="12">
        <v>133.59359999999998</v>
      </c>
      <c r="D26" s="7">
        <f t="shared" si="2"/>
        <v>0</v>
      </c>
      <c r="E26" s="9">
        <f t="shared" si="3"/>
        <v>0</v>
      </c>
      <c r="F26" s="18">
        <v>20</v>
      </c>
      <c r="G26" s="1">
        <v>10082647129969</v>
      </c>
      <c r="H26" s="18">
        <v>40</v>
      </c>
      <c r="I26" s="1">
        <v>20082647129966</v>
      </c>
      <c r="J26" s="2">
        <v>82647129962</v>
      </c>
      <c r="K26" s="18"/>
      <c r="L26" s="1"/>
      <c r="M26" s="2"/>
    </row>
    <row r="27" spans="1:13" x14ac:dyDescent="0.25">
      <c r="A27" t="s">
        <v>352</v>
      </c>
      <c r="B27" t="s">
        <v>137</v>
      </c>
      <c r="C27" s="12">
        <v>214.10191999999998</v>
      </c>
      <c r="D27" s="7">
        <f t="shared" si="2"/>
        <v>0</v>
      </c>
      <c r="E27" s="9">
        <f t="shared" si="3"/>
        <v>0</v>
      </c>
      <c r="F27" s="18">
        <v>12</v>
      </c>
      <c r="G27" s="1">
        <v>10082647129976</v>
      </c>
      <c r="H27" s="18">
        <v>24</v>
      </c>
      <c r="I27" s="1">
        <v>20082647129973</v>
      </c>
      <c r="J27" s="2">
        <v>82647129979</v>
      </c>
      <c r="K27" s="18"/>
      <c r="L27" s="1"/>
      <c r="M27" s="2"/>
    </row>
    <row r="28" spans="1:13" x14ac:dyDescent="0.25">
      <c r="A28" t="s">
        <v>353</v>
      </c>
      <c r="B28" t="s">
        <v>136</v>
      </c>
      <c r="C28" s="12">
        <v>279.10383999999999</v>
      </c>
      <c r="D28" s="7">
        <f t="shared" si="2"/>
        <v>0</v>
      </c>
      <c r="E28" s="9">
        <f t="shared" si="3"/>
        <v>0</v>
      </c>
      <c r="F28" s="18">
        <v>8</v>
      </c>
      <c r="G28" s="1">
        <v>10082647129983</v>
      </c>
      <c r="H28" s="18">
        <v>16</v>
      </c>
      <c r="I28" s="1">
        <v>20082647129980</v>
      </c>
      <c r="J28" s="2">
        <v>82647129986</v>
      </c>
      <c r="K28" s="18"/>
      <c r="L28" s="1"/>
      <c r="M28" s="2"/>
    </row>
    <row r="29" spans="1:13" x14ac:dyDescent="0.25">
      <c r="A29" t="s">
        <v>354</v>
      </c>
      <c r="B29" t="s">
        <v>135</v>
      </c>
      <c r="C29" s="12">
        <v>421.66047999999995</v>
      </c>
      <c r="D29" s="7">
        <f t="shared" si="2"/>
        <v>0</v>
      </c>
      <c r="E29" s="9">
        <f t="shared" si="3"/>
        <v>0</v>
      </c>
      <c r="F29" s="18">
        <v>6</v>
      </c>
      <c r="G29" s="1">
        <v>10082647129990</v>
      </c>
      <c r="H29" s="18">
        <v>12</v>
      </c>
      <c r="I29" s="1">
        <v>20082647129997</v>
      </c>
      <c r="J29" s="2">
        <v>82647129993</v>
      </c>
      <c r="K29" s="18"/>
      <c r="L29" s="1"/>
      <c r="M29" s="2"/>
    </row>
    <row r="30" spans="1:13" x14ac:dyDescent="0.25">
      <c r="A30" t="s">
        <v>355</v>
      </c>
      <c r="B30" t="s">
        <v>134</v>
      </c>
      <c r="C30" s="12">
        <v>916.10447999999985</v>
      </c>
      <c r="D30" s="7">
        <f t="shared" si="2"/>
        <v>0</v>
      </c>
      <c r="E30" s="9">
        <f t="shared" si="3"/>
        <v>0</v>
      </c>
      <c r="F30" s="18">
        <v>8</v>
      </c>
      <c r="G30" s="1">
        <v>10082647135779</v>
      </c>
      <c r="H30" s="18">
        <v>16</v>
      </c>
      <c r="I30" s="1">
        <v>20082647135776</v>
      </c>
      <c r="J30" s="2">
        <v>82647135772</v>
      </c>
      <c r="K30" s="18"/>
      <c r="L30" s="1"/>
      <c r="M30" s="2"/>
    </row>
    <row r="31" spans="1:13" x14ac:dyDescent="0.25">
      <c r="A31" t="s">
        <v>356</v>
      </c>
      <c r="B31" t="s">
        <v>194</v>
      </c>
      <c r="C31" s="12">
        <v>1204.6371199999999</v>
      </c>
      <c r="D31" s="7">
        <f t="shared" si="2"/>
        <v>0</v>
      </c>
      <c r="E31" s="9">
        <f t="shared" si="3"/>
        <v>0</v>
      </c>
      <c r="F31" s="18">
        <v>4</v>
      </c>
      <c r="G31" s="1">
        <v>10082647135793</v>
      </c>
      <c r="H31" s="18">
        <v>8</v>
      </c>
      <c r="I31" s="1">
        <v>20082647135790</v>
      </c>
      <c r="J31" s="2">
        <v>82647135796</v>
      </c>
      <c r="K31" s="18"/>
      <c r="L31" s="1"/>
      <c r="M31" s="2"/>
    </row>
    <row r="32" spans="1:13" x14ac:dyDescent="0.25">
      <c r="A32" t="s">
        <v>357</v>
      </c>
      <c r="B32" t="s">
        <v>193</v>
      </c>
      <c r="C32" s="12">
        <v>2736.0446399999996</v>
      </c>
      <c r="D32" s="7">
        <f t="shared" si="2"/>
        <v>0</v>
      </c>
      <c r="E32" s="9">
        <f t="shared" si="3"/>
        <v>0</v>
      </c>
      <c r="F32" s="18">
        <v>1</v>
      </c>
      <c r="G32" s="1">
        <v>10082647013251</v>
      </c>
      <c r="H32" s="18">
        <v>2</v>
      </c>
      <c r="I32" s="1">
        <v>20082647013258</v>
      </c>
      <c r="J32" s="2">
        <v>82647013254</v>
      </c>
      <c r="K32" s="18"/>
      <c r="L32" s="1"/>
      <c r="M32" s="2"/>
    </row>
    <row r="33" spans="1:13" x14ac:dyDescent="0.25">
      <c r="A33" s="3" t="s">
        <v>2</v>
      </c>
      <c r="C33" s="12"/>
      <c r="E33" s="9"/>
      <c r="F33" s="18"/>
      <c r="H33" s="18"/>
      <c r="K33" s="18"/>
      <c r="L33" s="1"/>
      <c r="M33" s="2"/>
    </row>
    <row r="34" spans="1:13" x14ac:dyDescent="0.25">
      <c r="A34" t="s">
        <v>369</v>
      </c>
      <c r="B34" t="s">
        <v>185</v>
      </c>
      <c r="C34" s="12">
        <v>77.600160000000002</v>
      </c>
      <c r="D34" s="7">
        <f t="shared" ref="D34:D42" si="4">$E$7</f>
        <v>0</v>
      </c>
      <c r="E34" s="9">
        <f t="shared" ref="E34:E42" si="5">C34*D34</f>
        <v>0</v>
      </c>
      <c r="F34" s="18">
        <v>90</v>
      </c>
      <c r="G34" s="1">
        <v>10082647130248</v>
      </c>
      <c r="H34" s="18">
        <v>360</v>
      </c>
      <c r="I34" s="1">
        <v>20082647130245</v>
      </c>
      <c r="J34" s="2">
        <v>82647130241</v>
      </c>
      <c r="K34" s="18"/>
      <c r="L34" s="1"/>
      <c r="M34" s="2"/>
    </row>
    <row r="35" spans="1:13" x14ac:dyDescent="0.25">
      <c r="A35" t="s">
        <v>370</v>
      </c>
      <c r="B35" t="s">
        <v>184</v>
      </c>
      <c r="C35" s="12">
        <v>86.949439999999996</v>
      </c>
      <c r="D35" s="7">
        <f t="shared" si="4"/>
        <v>0</v>
      </c>
      <c r="E35" s="9">
        <f t="shared" si="5"/>
        <v>0</v>
      </c>
      <c r="F35" s="18">
        <v>60</v>
      </c>
      <c r="G35" s="1">
        <v>10082647130255</v>
      </c>
      <c r="H35" s="18">
        <v>240</v>
      </c>
      <c r="I35" s="1">
        <v>20082647130252</v>
      </c>
      <c r="J35" s="2">
        <v>82647130258</v>
      </c>
      <c r="K35" s="18"/>
      <c r="L35" s="1"/>
      <c r="M35" s="2"/>
    </row>
    <row r="36" spans="1:13" x14ac:dyDescent="0.25">
      <c r="A36" t="s">
        <v>371</v>
      </c>
      <c r="B36" t="s">
        <v>183</v>
      </c>
      <c r="C36" s="12">
        <v>101.29711999999999</v>
      </c>
      <c r="D36" s="7">
        <f t="shared" si="4"/>
        <v>0</v>
      </c>
      <c r="E36" s="9">
        <f t="shared" si="5"/>
        <v>0</v>
      </c>
      <c r="F36" s="18">
        <v>40</v>
      </c>
      <c r="G36" s="1">
        <v>10082647130262</v>
      </c>
      <c r="H36" s="18">
        <v>160</v>
      </c>
      <c r="I36" s="1">
        <v>20082647130269</v>
      </c>
      <c r="J36" s="2">
        <v>82647130265</v>
      </c>
      <c r="K36" s="18"/>
      <c r="L36" s="1"/>
      <c r="M36" s="2"/>
    </row>
    <row r="37" spans="1:13" x14ac:dyDescent="0.25">
      <c r="A37" t="s">
        <v>372</v>
      </c>
      <c r="B37" t="s">
        <v>178</v>
      </c>
      <c r="C37" s="12">
        <v>143.97663999999997</v>
      </c>
      <c r="D37" s="7">
        <f t="shared" si="4"/>
        <v>0</v>
      </c>
      <c r="E37" s="9">
        <f t="shared" si="5"/>
        <v>0</v>
      </c>
      <c r="F37" s="18">
        <v>30</v>
      </c>
      <c r="G37" s="1">
        <v>10082647130279</v>
      </c>
      <c r="H37" s="18">
        <v>60</v>
      </c>
      <c r="I37" s="1">
        <v>20082647130276</v>
      </c>
      <c r="J37" s="2">
        <v>82647130272</v>
      </c>
      <c r="K37" s="18"/>
      <c r="L37" s="1"/>
      <c r="M37" s="2"/>
    </row>
    <row r="38" spans="1:13" x14ac:dyDescent="0.25">
      <c r="A38" t="s">
        <v>373</v>
      </c>
      <c r="B38" t="s">
        <v>129</v>
      </c>
      <c r="C38" s="12">
        <v>168.80959999999999</v>
      </c>
      <c r="D38" s="7">
        <f t="shared" si="4"/>
        <v>0</v>
      </c>
      <c r="E38" s="9">
        <f t="shared" si="5"/>
        <v>0</v>
      </c>
      <c r="F38" s="18">
        <v>20</v>
      </c>
      <c r="G38" s="1">
        <v>10082647130286</v>
      </c>
      <c r="H38" s="18">
        <v>40</v>
      </c>
      <c r="I38" s="1">
        <v>20082647130283</v>
      </c>
      <c r="J38" s="2">
        <v>82647130289</v>
      </c>
      <c r="K38" s="18"/>
      <c r="L38" s="1"/>
      <c r="M38" s="2"/>
    </row>
    <row r="39" spans="1:13" x14ac:dyDescent="0.25">
      <c r="A39" t="s">
        <v>374</v>
      </c>
      <c r="B39" t="s">
        <v>128</v>
      </c>
      <c r="C39" s="12">
        <v>232.26656</v>
      </c>
      <c r="D39" s="7">
        <f t="shared" si="4"/>
        <v>0</v>
      </c>
      <c r="E39" s="9">
        <f t="shared" si="5"/>
        <v>0</v>
      </c>
      <c r="F39" s="18">
        <v>12</v>
      </c>
      <c r="G39" s="1">
        <v>10082647130293</v>
      </c>
      <c r="H39" s="18">
        <v>24</v>
      </c>
      <c r="I39" s="1">
        <v>20082647130290</v>
      </c>
      <c r="J39" s="2">
        <v>82647130296</v>
      </c>
      <c r="K39" s="18"/>
      <c r="L39" s="1"/>
      <c r="M39" s="2"/>
    </row>
    <row r="40" spans="1:13" x14ac:dyDescent="0.25">
      <c r="A40" t="s">
        <v>375</v>
      </c>
      <c r="B40" t="s">
        <v>127</v>
      </c>
      <c r="C40" s="12">
        <v>287.08991999999995</v>
      </c>
      <c r="D40" s="7">
        <f t="shared" si="4"/>
        <v>0</v>
      </c>
      <c r="E40" s="9">
        <f t="shared" si="5"/>
        <v>0</v>
      </c>
      <c r="F40" s="18">
        <v>8</v>
      </c>
      <c r="G40" s="1">
        <v>10082647130309</v>
      </c>
      <c r="H40" s="18">
        <v>16</v>
      </c>
      <c r="I40" s="1">
        <v>20082647130306</v>
      </c>
      <c r="J40" s="2">
        <v>82647130302</v>
      </c>
      <c r="K40" s="18"/>
      <c r="L40" s="1"/>
      <c r="M40" s="2"/>
    </row>
    <row r="41" spans="1:13" x14ac:dyDescent="0.25">
      <c r="A41" t="s">
        <v>376</v>
      </c>
      <c r="B41" t="s">
        <v>126</v>
      </c>
      <c r="C41" s="12">
        <v>446.81151999999997</v>
      </c>
      <c r="D41" s="7">
        <f t="shared" si="4"/>
        <v>0</v>
      </c>
      <c r="E41" s="9">
        <f t="shared" si="5"/>
        <v>0</v>
      </c>
      <c r="F41" s="18">
        <v>6</v>
      </c>
      <c r="G41" s="1">
        <v>10082647130316</v>
      </c>
      <c r="H41" s="18">
        <v>12</v>
      </c>
      <c r="I41" s="1">
        <v>20082647130313</v>
      </c>
      <c r="J41" s="2">
        <v>82647130319</v>
      </c>
      <c r="K41" s="18"/>
      <c r="L41" s="1"/>
      <c r="M41" s="2"/>
    </row>
    <row r="42" spans="1:13" x14ac:dyDescent="0.25">
      <c r="A42" t="s">
        <v>377</v>
      </c>
      <c r="B42" t="s">
        <v>182</v>
      </c>
      <c r="C42" s="12">
        <v>1385.9313599999998</v>
      </c>
      <c r="D42" s="7">
        <f t="shared" si="4"/>
        <v>0</v>
      </c>
      <c r="E42" s="9">
        <f t="shared" si="5"/>
        <v>0</v>
      </c>
      <c r="F42" s="18">
        <v>1</v>
      </c>
      <c r="G42" s="1">
        <v>10082647013237</v>
      </c>
      <c r="H42" s="18">
        <v>2</v>
      </c>
      <c r="I42" s="1">
        <v>20082647013234</v>
      </c>
      <c r="J42" s="2">
        <v>82647013230</v>
      </c>
      <c r="K42" s="18"/>
      <c r="L42" s="1"/>
      <c r="M42" s="2"/>
    </row>
    <row r="43" spans="1:13" x14ac:dyDescent="0.25">
      <c r="A43" s="3" t="s">
        <v>3</v>
      </c>
      <c r="C43" s="12"/>
      <c r="E43" s="9"/>
      <c r="F43" s="18"/>
      <c r="H43" s="18"/>
      <c r="K43" s="18"/>
      <c r="L43" s="1"/>
      <c r="M43" s="2"/>
    </row>
    <row r="44" spans="1:13" x14ac:dyDescent="0.25">
      <c r="A44" t="s">
        <v>378</v>
      </c>
      <c r="B44" t="s">
        <v>59</v>
      </c>
      <c r="C44" s="12">
        <v>82.609919999999988</v>
      </c>
      <c r="D44" s="7">
        <f t="shared" ref="D44:D54" si="6">$E$7</f>
        <v>0</v>
      </c>
      <c r="E44" s="9">
        <f t="shared" ref="E44:E54" si="7">C44*D44</f>
        <v>0</v>
      </c>
      <c r="F44" s="18">
        <v>60</v>
      </c>
      <c r="G44" s="1">
        <v>10082647131061</v>
      </c>
      <c r="H44" s="18">
        <v>240</v>
      </c>
      <c r="I44" s="1">
        <v>20082647131068</v>
      </c>
      <c r="J44" s="2">
        <v>82647131064</v>
      </c>
      <c r="K44" s="18"/>
      <c r="L44" s="1"/>
      <c r="M44" s="2"/>
    </row>
    <row r="45" spans="1:13" x14ac:dyDescent="0.25">
      <c r="A45" t="s">
        <v>379</v>
      </c>
      <c r="B45" t="s">
        <v>60</v>
      </c>
      <c r="C45" s="12">
        <v>87.437919999999991</v>
      </c>
      <c r="D45" s="7">
        <f t="shared" si="6"/>
        <v>0</v>
      </c>
      <c r="E45" s="9">
        <f t="shared" si="7"/>
        <v>0</v>
      </c>
      <c r="F45" s="18">
        <v>45</v>
      </c>
      <c r="G45" s="1">
        <v>10082647131078</v>
      </c>
      <c r="H45" s="18">
        <v>180</v>
      </c>
      <c r="I45" s="1">
        <v>20082647131075</v>
      </c>
      <c r="J45" s="2">
        <v>82647131071</v>
      </c>
      <c r="K45" s="18"/>
      <c r="L45" s="1"/>
      <c r="M45" s="2"/>
    </row>
    <row r="46" spans="1:13" x14ac:dyDescent="0.25">
      <c r="A46" t="s">
        <v>380</v>
      </c>
      <c r="B46" t="s">
        <v>61</v>
      </c>
      <c r="C46" s="12">
        <v>111.35071999999998</v>
      </c>
      <c r="D46" s="7">
        <f t="shared" si="6"/>
        <v>0</v>
      </c>
      <c r="E46" s="9">
        <f t="shared" si="7"/>
        <v>0</v>
      </c>
      <c r="F46" s="18">
        <v>30</v>
      </c>
      <c r="G46" s="1">
        <v>10082647131085</v>
      </c>
      <c r="H46" s="18">
        <v>60</v>
      </c>
      <c r="I46" s="1">
        <v>20082647131082</v>
      </c>
      <c r="J46" s="2">
        <v>82647131088</v>
      </c>
      <c r="K46" s="18"/>
      <c r="L46" s="1"/>
      <c r="M46" s="2"/>
    </row>
    <row r="47" spans="1:13" x14ac:dyDescent="0.25">
      <c r="A47" t="s">
        <v>381</v>
      </c>
      <c r="B47" t="s">
        <v>62</v>
      </c>
      <c r="C47" s="12">
        <v>120.27967999999998</v>
      </c>
      <c r="D47" s="7">
        <f t="shared" si="6"/>
        <v>0</v>
      </c>
      <c r="E47" s="9">
        <f t="shared" si="7"/>
        <v>0</v>
      </c>
      <c r="F47" s="18">
        <v>20</v>
      </c>
      <c r="G47" s="1">
        <v>10082647131092</v>
      </c>
      <c r="H47" s="18">
        <v>40</v>
      </c>
      <c r="I47" s="1">
        <v>20082647131099</v>
      </c>
      <c r="J47" s="2">
        <v>82647131095</v>
      </c>
      <c r="K47" s="18"/>
      <c r="L47" s="1"/>
      <c r="M47" s="2"/>
    </row>
    <row r="48" spans="1:13" x14ac:dyDescent="0.25">
      <c r="A48" t="s">
        <v>382</v>
      </c>
      <c r="B48" t="s">
        <v>119</v>
      </c>
      <c r="C48" s="12">
        <v>144.53327999999999</v>
      </c>
      <c r="D48" s="7">
        <f t="shared" si="6"/>
        <v>0</v>
      </c>
      <c r="E48" s="9">
        <f t="shared" si="7"/>
        <v>0</v>
      </c>
      <c r="F48" s="18">
        <v>12</v>
      </c>
      <c r="G48" s="1">
        <v>10082647131108</v>
      </c>
      <c r="H48" s="18">
        <v>24</v>
      </c>
      <c r="I48" s="1">
        <v>20082647131105</v>
      </c>
      <c r="J48" s="2">
        <v>82647131101</v>
      </c>
      <c r="K48" s="18"/>
      <c r="L48" s="1"/>
      <c r="M48" s="2"/>
    </row>
    <row r="49" spans="1:13" x14ac:dyDescent="0.25">
      <c r="A49" t="s">
        <v>383</v>
      </c>
      <c r="B49" t="s">
        <v>125</v>
      </c>
      <c r="C49" s="12">
        <v>207.13824</v>
      </c>
      <c r="D49" s="7">
        <f t="shared" si="6"/>
        <v>0</v>
      </c>
      <c r="E49" s="9">
        <f t="shared" si="7"/>
        <v>0</v>
      </c>
      <c r="F49" s="18">
        <v>10</v>
      </c>
      <c r="G49" s="1">
        <v>10082647131115</v>
      </c>
      <c r="H49" s="18">
        <v>20</v>
      </c>
      <c r="I49" s="1">
        <v>20082647131112</v>
      </c>
      <c r="J49" s="2">
        <v>82647131118</v>
      </c>
      <c r="K49" s="18"/>
      <c r="L49" s="1"/>
      <c r="M49" s="2"/>
    </row>
    <row r="50" spans="1:13" x14ac:dyDescent="0.25">
      <c r="A50" t="s">
        <v>384</v>
      </c>
      <c r="B50" t="s">
        <v>124</v>
      </c>
      <c r="C50" s="12">
        <v>241.60448</v>
      </c>
      <c r="D50" s="7">
        <f t="shared" si="6"/>
        <v>0</v>
      </c>
      <c r="E50" s="9">
        <f t="shared" si="7"/>
        <v>0</v>
      </c>
      <c r="F50" s="18">
        <v>6</v>
      </c>
      <c r="G50" s="1">
        <v>10082647131122</v>
      </c>
      <c r="H50" s="18">
        <v>12</v>
      </c>
      <c r="I50" s="1">
        <v>20082647131129</v>
      </c>
      <c r="J50" s="2">
        <v>82647131125</v>
      </c>
      <c r="K50" s="18"/>
      <c r="L50" s="1"/>
      <c r="M50" s="2"/>
    </row>
    <row r="51" spans="1:13" x14ac:dyDescent="0.25">
      <c r="A51" t="s">
        <v>385</v>
      </c>
      <c r="B51" t="s">
        <v>123</v>
      </c>
      <c r="C51" s="12">
        <v>356.52223999999995</v>
      </c>
      <c r="D51" s="7">
        <f t="shared" si="6"/>
        <v>0</v>
      </c>
      <c r="E51" s="9">
        <f t="shared" si="7"/>
        <v>0</v>
      </c>
      <c r="F51" s="18">
        <v>4</v>
      </c>
      <c r="G51" s="1">
        <v>10082647131139</v>
      </c>
      <c r="H51" s="18">
        <v>8</v>
      </c>
      <c r="I51" s="1">
        <v>20082647131136</v>
      </c>
      <c r="J51" s="2">
        <v>82647131132</v>
      </c>
      <c r="K51" s="18"/>
      <c r="L51" s="1"/>
      <c r="M51" s="2"/>
    </row>
    <row r="52" spans="1:13" x14ac:dyDescent="0.25">
      <c r="A52" t="s">
        <v>386</v>
      </c>
      <c r="B52" t="s">
        <v>120</v>
      </c>
      <c r="C52" s="12">
        <v>842.68479999999988</v>
      </c>
      <c r="D52" s="7">
        <f t="shared" si="6"/>
        <v>0</v>
      </c>
      <c r="E52" s="9">
        <f t="shared" si="7"/>
        <v>0</v>
      </c>
      <c r="F52" s="18">
        <v>1</v>
      </c>
      <c r="G52" s="1">
        <v>10082647135816</v>
      </c>
      <c r="H52" s="18">
        <v>2</v>
      </c>
      <c r="I52" s="1">
        <v>20082647135813</v>
      </c>
      <c r="J52" s="2">
        <v>82647135819</v>
      </c>
      <c r="K52" s="18"/>
      <c r="L52" s="1"/>
      <c r="M52" s="2"/>
    </row>
    <row r="53" spans="1:13" x14ac:dyDescent="0.25">
      <c r="A53" t="s">
        <v>387</v>
      </c>
      <c r="B53" t="s">
        <v>122</v>
      </c>
      <c r="C53" s="12">
        <v>1235.4340799999998</v>
      </c>
      <c r="D53" s="7">
        <f t="shared" si="6"/>
        <v>0</v>
      </c>
      <c r="E53" s="9">
        <f t="shared" si="7"/>
        <v>0</v>
      </c>
      <c r="F53" s="18">
        <v>1</v>
      </c>
      <c r="G53" s="1">
        <v>10082647131146</v>
      </c>
      <c r="H53" s="18">
        <v>2</v>
      </c>
      <c r="I53" s="1">
        <v>20082647131143</v>
      </c>
      <c r="J53" s="2">
        <v>82647131149</v>
      </c>
      <c r="K53" s="18"/>
      <c r="L53" s="1"/>
      <c r="M53" s="2"/>
    </row>
    <row r="54" spans="1:13" x14ac:dyDescent="0.25">
      <c r="A54" t="s">
        <v>388</v>
      </c>
      <c r="B54" t="s">
        <v>121</v>
      </c>
      <c r="C54" s="12">
        <v>3423.1655999999998</v>
      </c>
      <c r="D54" s="7">
        <f t="shared" si="6"/>
        <v>0</v>
      </c>
      <c r="E54" s="9">
        <f t="shared" si="7"/>
        <v>0</v>
      </c>
      <c r="F54" s="18">
        <v>1</v>
      </c>
      <c r="G54" s="1">
        <v>10082647013183</v>
      </c>
      <c r="H54" s="18">
        <v>2</v>
      </c>
      <c r="I54" s="1">
        <v>20082647013180</v>
      </c>
      <c r="J54" s="2">
        <v>82647013186</v>
      </c>
      <c r="K54" s="18"/>
      <c r="L54" s="1"/>
      <c r="M54" s="2"/>
    </row>
    <row r="55" spans="1:13" x14ac:dyDescent="0.25">
      <c r="A55" s="3" t="s">
        <v>4</v>
      </c>
      <c r="C55" s="12"/>
      <c r="E55" s="9"/>
      <c r="F55" s="18"/>
      <c r="H55" s="18"/>
      <c r="K55" s="18"/>
      <c r="L55" s="1"/>
      <c r="M55" s="2"/>
    </row>
    <row r="56" spans="1:13" x14ac:dyDescent="0.25">
      <c r="A56" t="s">
        <v>389</v>
      </c>
      <c r="B56" t="s">
        <v>5</v>
      </c>
      <c r="C56" s="12">
        <v>177.48864</v>
      </c>
      <c r="D56" s="7">
        <f t="shared" ref="D56:D66" si="8">$E$7</f>
        <v>0</v>
      </c>
      <c r="E56" s="9">
        <f t="shared" ref="E56:E66" si="9">C56*D56</f>
        <v>0</v>
      </c>
      <c r="F56" s="18">
        <v>45</v>
      </c>
      <c r="G56" s="1">
        <v>10082647131467</v>
      </c>
      <c r="H56" s="18">
        <v>90</v>
      </c>
      <c r="I56" s="1">
        <v>20082647131464</v>
      </c>
      <c r="J56" s="2">
        <v>82647131460</v>
      </c>
      <c r="K56" s="18"/>
      <c r="L56" s="1"/>
      <c r="M56" s="2"/>
    </row>
    <row r="57" spans="1:13" x14ac:dyDescent="0.25">
      <c r="A57" t="s">
        <v>390</v>
      </c>
      <c r="B57" t="s">
        <v>6</v>
      </c>
      <c r="C57" s="12">
        <v>217.01007999999999</v>
      </c>
      <c r="D57" s="7">
        <f t="shared" si="8"/>
        <v>0</v>
      </c>
      <c r="E57" s="9">
        <f t="shared" si="9"/>
        <v>0</v>
      </c>
      <c r="F57" s="18">
        <v>16</v>
      </c>
      <c r="G57" s="1">
        <v>10082647131481</v>
      </c>
      <c r="H57" s="18">
        <v>32</v>
      </c>
      <c r="I57" s="1">
        <v>20082647131488</v>
      </c>
      <c r="J57" s="2">
        <v>82647131484</v>
      </c>
      <c r="K57" s="18"/>
      <c r="L57" s="1"/>
      <c r="M57" s="2"/>
    </row>
    <row r="58" spans="1:13" x14ac:dyDescent="0.25">
      <c r="A58" t="s">
        <v>391</v>
      </c>
      <c r="B58" t="s">
        <v>7</v>
      </c>
      <c r="C58" s="12">
        <v>217.01007999999999</v>
      </c>
      <c r="D58" s="7">
        <f t="shared" si="8"/>
        <v>0</v>
      </c>
      <c r="E58" s="9">
        <f t="shared" si="9"/>
        <v>0</v>
      </c>
      <c r="F58" s="18">
        <v>30</v>
      </c>
      <c r="G58" s="1">
        <v>10082647131474</v>
      </c>
      <c r="H58" s="18">
        <v>60</v>
      </c>
      <c r="I58" s="1">
        <v>20082647131471</v>
      </c>
      <c r="J58" s="2">
        <v>82647131477</v>
      </c>
      <c r="K58" s="18"/>
      <c r="L58" s="1"/>
      <c r="M58" s="2"/>
    </row>
    <row r="59" spans="1:13" x14ac:dyDescent="0.25">
      <c r="A59" t="s">
        <v>392</v>
      </c>
      <c r="B59" t="s">
        <v>8</v>
      </c>
      <c r="C59" s="12">
        <v>288.73711999999995</v>
      </c>
      <c r="D59" s="7">
        <f t="shared" si="8"/>
        <v>0</v>
      </c>
      <c r="E59" s="9">
        <f t="shared" si="9"/>
        <v>0</v>
      </c>
      <c r="F59" s="18">
        <v>12</v>
      </c>
      <c r="G59" s="1">
        <v>10082647131504</v>
      </c>
      <c r="H59" s="18">
        <v>24</v>
      </c>
      <c r="I59" s="1">
        <v>20082647131501</v>
      </c>
      <c r="J59" s="2">
        <v>82647131507</v>
      </c>
      <c r="K59" s="18"/>
      <c r="L59" s="1"/>
      <c r="M59" s="2"/>
    </row>
    <row r="60" spans="1:13" x14ac:dyDescent="0.25">
      <c r="A60" t="s">
        <v>393</v>
      </c>
      <c r="B60" t="s">
        <v>9</v>
      </c>
      <c r="C60" s="12">
        <v>299.73360000000002</v>
      </c>
      <c r="D60" s="7">
        <f t="shared" si="8"/>
        <v>0</v>
      </c>
      <c r="E60" s="9">
        <f t="shared" si="9"/>
        <v>0</v>
      </c>
      <c r="F60" s="18">
        <v>12</v>
      </c>
      <c r="G60" s="1">
        <v>10082647131498</v>
      </c>
      <c r="H60" s="18">
        <v>24</v>
      </c>
      <c r="I60" s="1">
        <v>20082647131495</v>
      </c>
      <c r="J60" s="2">
        <v>82647131491</v>
      </c>
      <c r="K60" s="18"/>
      <c r="L60" s="1"/>
      <c r="M60" s="2"/>
    </row>
    <row r="61" spans="1:13" x14ac:dyDescent="0.25">
      <c r="A61" t="s">
        <v>394</v>
      </c>
      <c r="B61" t="s">
        <v>10</v>
      </c>
      <c r="C61" s="12">
        <v>351.50112000000001</v>
      </c>
      <c r="D61" s="7">
        <f t="shared" si="8"/>
        <v>0</v>
      </c>
      <c r="E61" s="9">
        <f t="shared" si="9"/>
        <v>0</v>
      </c>
      <c r="F61" s="18">
        <v>12</v>
      </c>
      <c r="G61" s="1">
        <v>10082647133690</v>
      </c>
      <c r="H61" s="18">
        <v>24</v>
      </c>
      <c r="I61" s="1">
        <v>20082647133697</v>
      </c>
      <c r="J61" s="2">
        <v>82647133693</v>
      </c>
      <c r="K61" s="18"/>
      <c r="L61" s="1"/>
      <c r="M61" s="2"/>
    </row>
    <row r="62" spans="1:13" x14ac:dyDescent="0.25">
      <c r="A62" t="s">
        <v>395</v>
      </c>
      <c r="B62" t="s">
        <v>11</v>
      </c>
      <c r="C62" s="12">
        <v>384.94495999999998</v>
      </c>
      <c r="D62" s="7">
        <f t="shared" si="8"/>
        <v>0</v>
      </c>
      <c r="E62" s="9">
        <f t="shared" si="9"/>
        <v>0</v>
      </c>
      <c r="F62" s="18">
        <v>12</v>
      </c>
      <c r="G62" s="1">
        <v>10082647131511</v>
      </c>
      <c r="H62" s="18">
        <v>24</v>
      </c>
      <c r="I62" s="1">
        <v>20082647131518</v>
      </c>
      <c r="J62" s="2">
        <v>82647131514</v>
      </c>
      <c r="K62" s="18"/>
      <c r="L62" s="1"/>
      <c r="M62" s="2"/>
    </row>
    <row r="63" spans="1:13" x14ac:dyDescent="0.25">
      <c r="A63" t="s">
        <v>396</v>
      </c>
      <c r="B63" t="s">
        <v>12</v>
      </c>
      <c r="C63" s="12">
        <v>566.57999999999993</v>
      </c>
      <c r="D63" s="7">
        <f t="shared" si="8"/>
        <v>0</v>
      </c>
      <c r="E63" s="9">
        <f t="shared" si="9"/>
        <v>0</v>
      </c>
      <c r="F63" s="18">
        <v>10</v>
      </c>
      <c r="G63" s="1">
        <v>10082647131535</v>
      </c>
      <c r="H63" s="18">
        <v>20</v>
      </c>
      <c r="I63" s="1">
        <v>20082647131532</v>
      </c>
      <c r="J63" s="2">
        <v>82647131538</v>
      </c>
      <c r="K63" s="18"/>
      <c r="L63" s="1"/>
      <c r="M63" s="2"/>
    </row>
    <row r="64" spans="1:13" x14ac:dyDescent="0.25">
      <c r="A64" t="s">
        <v>397</v>
      </c>
      <c r="B64" t="s">
        <v>13</v>
      </c>
      <c r="C64" s="12">
        <v>526.8768</v>
      </c>
      <c r="D64" s="7">
        <f t="shared" si="8"/>
        <v>0</v>
      </c>
      <c r="E64" s="9">
        <f t="shared" si="9"/>
        <v>0</v>
      </c>
      <c r="F64" s="18">
        <v>10</v>
      </c>
      <c r="G64" s="1">
        <v>10082647131528</v>
      </c>
      <c r="H64" s="18">
        <v>20</v>
      </c>
      <c r="I64" s="1">
        <v>20082647131525</v>
      </c>
      <c r="J64" s="2">
        <v>82647131521</v>
      </c>
      <c r="K64" s="18"/>
      <c r="L64" s="1"/>
      <c r="M64" s="2"/>
    </row>
    <row r="65" spans="1:13" x14ac:dyDescent="0.25">
      <c r="A65" t="s">
        <v>398</v>
      </c>
      <c r="B65" t="s">
        <v>14</v>
      </c>
      <c r="C65" s="12">
        <v>1291.9955199999997</v>
      </c>
      <c r="D65" s="7">
        <f t="shared" si="8"/>
        <v>0</v>
      </c>
      <c r="E65" s="9">
        <f t="shared" si="9"/>
        <v>0</v>
      </c>
      <c r="F65" s="18">
        <v>4</v>
      </c>
      <c r="G65" s="1">
        <v>10082647013275</v>
      </c>
      <c r="H65" s="18">
        <v>8</v>
      </c>
      <c r="I65" s="1">
        <v>20082647013272</v>
      </c>
      <c r="J65" s="2">
        <v>82647013278</v>
      </c>
      <c r="K65" s="18"/>
      <c r="L65" s="1"/>
      <c r="M65" s="2"/>
    </row>
    <row r="66" spans="1:13" x14ac:dyDescent="0.25">
      <c r="A66" t="s">
        <v>399</v>
      </c>
      <c r="B66" t="s">
        <v>15</v>
      </c>
      <c r="C66" s="12">
        <v>2397.4939199999994</v>
      </c>
      <c r="D66" s="7">
        <f t="shared" si="8"/>
        <v>0</v>
      </c>
      <c r="E66" s="9">
        <f t="shared" si="9"/>
        <v>0</v>
      </c>
      <c r="F66" s="18">
        <v>2</v>
      </c>
      <c r="G66" s="1">
        <v>10082647013282</v>
      </c>
      <c r="H66" s="18">
        <v>4</v>
      </c>
      <c r="I66" s="1">
        <v>20082647013289</v>
      </c>
      <c r="J66" s="2">
        <v>82647013285</v>
      </c>
      <c r="K66" s="18"/>
      <c r="L66" s="1"/>
      <c r="M66" s="2"/>
    </row>
    <row r="67" spans="1:13" x14ac:dyDescent="0.25">
      <c r="A67" s="3" t="s">
        <v>16</v>
      </c>
      <c r="C67" s="12"/>
      <c r="E67" s="9"/>
      <c r="F67" s="18"/>
      <c r="H67" s="18"/>
      <c r="K67" s="18"/>
      <c r="L67" s="1"/>
      <c r="M67" s="2"/>
    </row>
    <row r="68" spans="1:13" x14ac:dyDescent="0.25">
      <c r="A68" t="s">
        <v>314</v>
      </c>
      <c r="B68" t="s">
        <v>162</v>
      </c>
      <c r="C68" s="12">
        <v>59.174239999999998</v>
      </c>
      <c r="D68" s="7">
        <f t="shared" ref="D68:D78" si="10">$E$7</f>
        <v>0</v>
      </c>
      <c r="E68" s="9">
        <f t="shared" ref="E68:E78" si="11">C68*D68</f>
        <v>0</v>
      </c>
      <c r="F68" s="18">
        <v>100</v>
      </c>
      <c r="G68" s="1">
        <v>10082647130545</v>
      </c>
      <c r="H68" s="18">
        <v>400</v>
      </c>
      <c r="I68" s="1">
        <v>20082647130542</v>
      </c>
      <c r="J68" s="2">
        <v>82647130548</v>
      </c>
      <c r="K68" s="18"/>
      <c r="L68" s="1"/>
      <c r="M68" s="2"/>
    </row>
    <row r="69" spans="1:13" x14ac:dyDescent="0.25">
      <c r="A69" t="s">
        <v>315</v>
      </c>
      <c r="B69" t="s">
        <v>161</v>
      </c>
      <c r="C69" s="12">
        <v>59.174239999999998</v>
      </c>
      <c r="D69" s="7">
        <f t="shared" si="10"/>
        <v>0</v>
      </c>
      <c r="E69" s="9">
        <f t="shared" si="11"/>
        <v>0</v>
      </c>
      <c r="F69" s="18">
        <v>75</v>
      </c>
      <c r="G69" s="1">
        <v>10082647130552</v>
      </c>
      <c r="H69" s="18">
        <v>300</v>
      </c>
      <c r="I69" s="1">
        <v>20082647130559</v>
      </c>
      <c r="J69" s="2">
        <v>82647130555</v>
      </c>
      <c r="K69" s="18"/>
      <c r="L69" s="1"/>
      <c r="M69" s="2"/>
    </row>
    <row r="70" spans="1:13" x14ac:dyDescent="0.25">
      <c r="A70" t="s">
        <v>316</v>
      </c>
      <c r="B70" t="s">
        <v>160</v>
      </c>
      <c r="C70" s="12">
        <v>66.001599999999996</v>
      </c>
      <c r="D70" s="7">
        <f t="shared" si="10"/>
        <v>0</v>
      </c>
      <c r="E70" s="9">
        <f t="shared" si="11"/>
        <v>0</v>
      </c>
      <c r="F70" s="18">
        <v>40</v>
      </c>
      <c r="G70" s="1">
        <v>10082647130569</v>
      </c>
      <c r="H70" s="18">
        <v>80</v>
      </c>
      <c r="I70" s="1">
        <v>20082647130566</v>
      </c>
      <c r="J70" s="2">
        <v>82647130562</v>
      </c>
      <c r="K70" s="18"/>
      <c r="L70" s="1"/>
      <c r="M70" s="2"/>
    </row>
    <row r="71" spans="1:13" x14ac:dyDescent="0.25">
      <c r="A71" t="s">
        <v>317</v>
      </c>
      <c r="B71" t="s">
        <v>159</v>
      </c>
      <c r="C71" s="12">
        <v>75.907519999999991</v>
      </c>
      <c r="D71" s="7">
        <f t="shared" si="10"/>
        <v>0</v>
      </c>
      <c r="E71" s="9">
        <f t="shared" si="11"/>
        <v>0</v>
      </c>
      <c r="F71" s="18">
        <v>30</v>
      </c>
      <c r="G71" s="1">
        <v>10082647130576</v>
      </c>
      <c r="H71" s="18">
        <v>60</v>
      </c>
      <c r="I71" s="1">
        <v>20082647130573</v>
      </c>
      <c r="J71" s="2">
        <v>82647130579</v>
      </c>
      <c r="K71" s="18"/>
      <c r="L71" s="1"/>
      <c r="M71" s="2"/>
    </row>
    <row r="72" spans="1:13" x14ac:dyDescent="0.25">
      <c r="A72" t="s">
        <v>318</v>
      </c>
      <c r="B72" t="s">
        <v>158</v>
      </c>
      <c r="C72" s="12">
        <v>86.824479999999994</v>
      </c>
      <c r="D72" s="7">
        <f t="shared" si="10"/>
        <v>0</v>
      </c>
      <c r="E72" s="9">
        <f t="shared" si="11"/>
        <v>0</v>
      </c>
      <c r="F72" s="18">
        <v>20</v>
      </c>
      <c r="G72" s="1">
        <v>10082647130583</v>
      </c>
      <c r="H72" s="18">
        <v>40</v>
      </c>
      <c r="I72" s="1">
        <v>20082647130580</v>
      </c>
      <c r="J72" s="2">
        <v>82647130586</v>
      </c>
      <c r="K72" s="18"/>
      <c r="L72" s="1"/>
      <c r="M72" s="2"/>
    </row>
    <row r="73" spans="1:13" x14ac:dyDescent="0.25">
      <c r="A73" t="s">
        <v>319</v>
      </c>
      <c r="B73" t="s">
        <v>52</v>
      </c>
      <c r="C73" s="12">
        <v>103.22832</v>
      </c>
      <c r="D73" s="7">
        <f t="shared" si="10"/>
        <v>0</v>
      </c>
      <c r="E73" s="9">
        <f t="shared" si="11"/>
        <v>0</v>
      </c>
      <c r="F73" s="18">
        <v>12</v>
      </c>
      <c r="G73" s="1">
        <v>10082647130590</v>
      </c>
      <c r="H73" s="18">
        <v>24</v>
      </c>
      <c r="I73" s="1">
        <v>20082647130597</v>
      </c>
      <c r="J73" s="2">
        <v>82647130593</v>
      </c>
      <c r="K73" s="18"/>
      <c r="L73" s="1"/>
      <c r="M73" s="2"/>
    </row>
    <row r="74" spans="1:13" x14ac:dyDescent="0.25">
      <c r="A74" t="s">
        <v>320</v>
      </c>
      <c r="B74" t="s">
        <v>53</v>
      </c>
      <c r="C74" s="12">
        <v>154.54143999999997</v>
      </c>
      <c r="D74" s="7">
        <f t="shared" si="10"/>
        <v>0</v>
      </c>
      <c r="E74" s="9">
        <f t="shared" si="11"/>
        <v>0</v>
      </c>
      <c r="F74" s="18">
        <v>12</v>
      </c>
      <c r="G74" s="1">
        <v>10082647130606</v>
      </c>
      <c r="H74" s="18">
        <v>24</v>
      </c>
      <c r="I74" s="1">
        <v>20082647130603</v>
      </c>
      <c r="J74" s="2">
        <v>82647130609</v>
      </c>
      <c r="K74" s="18"/>
      <c r="L74" s="1"/>
      <c r="M74" s="2"/>
    </row>
    <row r="75" spans="1:13" x14ac:dyDescent="0.25">
      <c r="A75" t="s">
        <v>321</v>
      </c>
      <c r="B75" t="s">
        <v>155</v>
      </c>
      <c r="C75" s="12">
        <v>222.55375999999998</v>
      </c>
      <c r="D75" s="7">
        <f t="shared" si="10"/>
        <v>0</v>
      </c>
      <c r="E75" s="9">
        <f t="shared" si="11"/>
        <v>0</v>
      </c>
      <c r="F75" s="18">
        <v>6</v>
      </c>
      <c r="G75" s="1">
        <v>10082647130613</v>
      </c>
      <c r="H75" s="18">
        <v>12</v>
      </c>
      <c r="I75" s="1">
        <v>20082647130610</v>
      </c>
      <c r="J75" s="2">
        <v>82647130616</v>
      </c>
      <c r="K75" s="18"/>
      <c r="L75" s="1"/>
      <c r="M75" s="2"/>
    </row>
    <row r="76" spans="1:13" ht="13.5" customHeight="1" x14ac:dyDescent="0.25">
      <c r="A76" s="14" t="s">
        <v>412</v>
      </c>
      <c r="B76" t="s">
        <v>54</v>
      </c>
      <c r="C76" s="12">
        <v>398.64511999999996</v>
      </c>
      <c r="D76" s="7">
        <f t="shared" si="10"/>
        <v>0</v>
      </c>
      <c r="E76" s="9">
        <f t="shared" si="11"/>
        <v>0</v>
      </c>
      <c r="F76" s="18">
        <v>4</v>
      </c>
      <c r="G76" s="1">
        <v>10082647030814</v>
      </c>
      <c r="H76" s="18">
        <v>8</v>
      </c>
      <c r="I76" s="1">
        <v>20082647030811</v>
      </c>
      <c r="J76" s="2">
        <v>82647030817</v>
      </c>
      <c r="K76" s="18"/>
      <c r="L76" s="1"/>
      <c r="M76" s="2"/>
    </row>
    <row r="77" spans="1:13" x14ac:dyDescent="0.25">
      <c r="A77" t="s">
        <v>322</v>
      </c>
      <c r="B77" t="s">
        <v>156</v>
      </c>
      <c r="C77" s="12">
        <v>574.31615999999997</v>
      </c>
      <c r="D77" s="7">
        <f t="shared" si="10"/>
        <v>0</v>
      </c>
      <c r="E77" s="9">
        <f t="shared" si="11"/>
        <v>0</v>
      </c>
      <c r="F77" s="18">
        <v>3</v>
      </c>
      <c r="G77" s="1">
        <v>10082647029382</v>
      </c>
      <c r="H77" s="18">
        <v>6</v>
      </c>
      <c r="I77" s="1">
        <v>20082647029389</v>
      </c>
      <c r="J77" s="2">
        <v>82647029385</v>
      </c>
      <c r="K77" s="18"/>
      <c r="L77" s="1"/>
      <c r="M77" s="2"/>
    </row>
    <row r="78" spans="1:13" x14ac:dyDescent="0.25">
      <c r="A78" t="s">
        <v>323</v>
      </c>
      <c r="B78" t="s">
        <v>157</v>
      </c>
      <c r="C78" s="12">
        <v>763.94863999999995</v>
      </c>
      <c r="D78" s="7">
        <f t="shared" si="10"/>
        <v>0</v>
      </c>
      <c r="E78" s="9">
        <f t="shared" si="11"/>
        <v>0</v>
      </c>
      <c r="F78" s="18">
        <v>2</v>
      </c>
      <c r="G78" s="1">
        <v>10082647013244</v>
      </c>
      <c r="H78" s="18">
        <v>4</v>
      </c>
      <c r="I78" s="1">
        <v>20082647013241</v>
      </c>
      <c r="J78" s="2">
        <v>82647013247</v>
      </c>
      <c r="K78" s="18"/>
      <c r="L78" s="1"/>
      <c r="M78" s="2"/>
    </row>
    <row r="79" spans="1:13" x14ac:dyDescent="0.25">
      <c r="A79" s="3" t="s">
        <v>17</v>
      </c>
      <c r="C79" s="12"/>
      <c r="E79" s="9"/>
      <c r="F79" s="18"/>
      <c r="H79" s="18"/>
      <c r="K79" s="18"/>
      <c r="L79" s="1"/>
      <c r="M79" s="2"/>
    </row>
    <row r="80" spans="1:13" x14ac:dyDescent="0.25">
      <c r="A80" t="s">
        <v>324</v>
      </c>
      <c r="B80" t="s">
        <v>179</v>
      </c>
      <c r="C80" s="12">
        <v>78.177500000000009</v>
      </c>
      <c r="D80" s="7">
        <f t="shared" ref="D80:D102" si="12">$E$7</f>
        <v>0</v>
      </c>
      <c r="E80" s="9">
        <f t="shared" ref="E80:E102" si="13">C80*D80</f>
        <v>0</v>
      </c>
      <c r="F80" s="18">
        <v>120</v>
      </c>
      <c r="G80" s="1">
        <v>10082647013138</v>
      </c>
      <c r="H80" s="18">
        <v>240</v>
      </c>
      <c r="I80" s="1">
        <v>20082647013135</v>
      </c>
      <c r="J80" s="2">
        <v>82647013131</v>
      </c>
      <c r="K80" s="18"/>
      <c r="L80" s="1"/>
      <c r="M80" s="2"/>
    </row>
    <row r="81" spans="1:13" x14ac:dyDescent="0.25">
      <c r="A81" t="s">
        <v>325</v>
      </c>
      <c r="B81" t="s">
        <v>154</v>
      </c>
      <c r="C81" s="12">
        <v>94.094879999999989</v>
      </c>
      <c r="D81" s="7">
        <f t="shared" si="12"/>
        <v>0</v>
      </c>
      <c r="E81" s="9">
        <f t="shared" si="13"/>
        <v>0</v>
      </c>
      <c r="F81" s="18">
        <v>100</v>
      </c>
      <c r="G81" s="1">
        <v>10082647134611</v>
      </c>
      <c r="H81" s="18">
        <v>200</v>
      </c>
      <c r="I81" s="1">
        <v>20082647134618</v>
      </c>
      <c r="J81" s="2">
        <v>82647134614</v>
      </c>
      <c r="K81" s="18"/>
      <c r="L81" s="1"/>
      <c r="M81" s="2"/>
    </row>
    <row r="82" spans="1:13" x14ac:dyDescent="0.25">
      <c r="A82" t="s">
        <v>326</v>
      </c>
      <c r="B82" t="s">
        <v>153</v>
      </c>
      <c r="C82" s="12">
        <v>94.094879999999989</v>
      </c>
      <c r="D82" s="7">
        <f t="shared" si="12"/>
        <v>0</v>
      </c>
      <c r="E82" s="9">
        <f t="shared" si="13"/>
        <v>0</v>
      </c>
      <c r="F82" s="18">
        <v>100</v>
      </c>
      <c r="G82" s="1">
        <v>10082647130705</v>
      </c>
      <c r="H82" s="18">
        <v>200</v>
      </c>
      <c r="I82" s="1">
        <v>20082647130702</v>
      </c>
      <c r="J82" s="2">
        <v>82647130708</v>
      </c>
      <c r="K82" s="18"/>
      <c r="L82" s="1"/>
      <c r="M82" s="2"/>
    </row>
    <row r="83" spans="1:13" x14ac:dyDescent="0.25">
      <c r="A83" t="s">
        <v>327</v>
      </c>
      <c r="B83" t="s">
        <v>152</v>
      </c>
      <c r="C83" s="12">
        <v>130.59455999999997</v>
      </c>
      <c r="D83" s="7">
        <f t="shared" si="12"/>
        <v>0</v>
      </c>
      <c r="E83" s="9">
        <f t="shared" si="13"/>
        <v>0</v>
      </c>
      <c r="F83" s="18">
        <v>90</v>
      </c>
      <c r="G83" s="1">
        <v>10082647130736</v>
      </c>
      <c r="H83" s="18">
        <v>180</v>
      </c>
      <c r="I83" s="1">
        <v>20082647130733</v>
      </c>
      <c r="J83" s="2">
        <v>82647130739</v>
      </c>
      <c r="K83" s="18"/>
      <c r="L83" s="1"/>
      <c r="M83" s="2"/>
    </row>
    <row r="84" spans="1:13" x14ac:dyDescent="0.25">
      <c r="A84" t="s">
        <v>328</v>
      </c>
      <c r="B84" t="s">
        <v>151</v>
      </c>
      <c r="C84" s="12">
        <v>96.230559999999983</v>
      </c>
      <c r="D84" s="7">
        <f t="shared" si="12"/>
        <v>0</v>
      </c>
      <c r="E84" s="9">
        <f t="shared" si="13"/>
        <v>0</v>
      </c>
      <c r="F84" s="18">
        <v>90</v>
      </c>
      <c r="G84" s="1">
        <v>10082647130729</v>
      </c>
      <c r="H84" s="18">
        <v>180</v>
      </c>
      <c r="I84" s="1">
        <v>20082647130726</v>
      </c>
      <c r="J84" s="2">
        <v>82647130722</v>
      </c>
      <c r="K84" s="18"/>
      <c r="L84" s="1"/>
      <c r="M84" s="2"/>
    </row>
    <row r="85" spans="1:13" x14ac:dyDescent="0.25">
      <c r="A85" t="s">
        <v>329</v>
      </c>
      <c r="B85" t="s">
        <v>150</v>
      </c>
      <c r="C85" s="12">
        <v>117.21248</v>
      </c>
      <c r="D85" s="7">
        <f t="shared" si="12"/>
        <v>0</v>
      </c>
      <c r="E85" s="9">
        <f t="shared" si="13"/>
        <v>0</v>
      </c>
      <c r="F85" s="18">
        <v>75</v>
      </c>
      <c r="G85" s="1">
        <v>10082647130750</v>
      </c>
      <c r="H85" s="18">
        <v>150</v>
      </c>
      <c r="I85" s="1">
        <v>20082647130757</v>
      </c>
      <c r="J85" s="2">
        <v>82647130753</v>
      </c>
      <c r="K85" s="18"/>
      <c r="L85" s="1"/>
      <c r="M85" s="2"/>
    </row>
    <row r="86" spans="1:13" x14ac:dyDescent="0.25">
      <c r="A86" t="s">
        <v>330</v>
      </c>
      <c r="B86" t="s">
        <v>149</v>
      </c>
      <c r="C86" s="12">
        <v>114.94047999999999</v>
      </c>
      <c r="D86" s="7">
        <f t="shared" si="12"/>
        <v>0</v>
      </c>
      <c r="E86" s="9">
        <f t="shared" si="13"/>
        <v>0</v>
      </c>
      <c r="F86" s="18">
        <v>40</v>
      </c>
      <c r="G86" s="1">
        <v>10082647130743</v>
      </c>
      <c r="H86" s="18">
        <v>80</v>
      </c>
      <c r="I86" s="1">
        <v>20082647130740</v>
      </c>
      <c r="J86" s="2">
        <v>82647130746</v>
      </c>
      <c r="K86" s="18"/>
      <c r="L86" s="1"/>
      <c r="M86" s="2"/>
    </row>
    <row r="87" spans="1:13" x14ac:dyDescent="0.25">
      <c r="A87" t="s">
        <v>331</v>
      </c>
      <c r="B87" t="s">
        <v>55</v>
      </c>
      <c r="C87" s="12">
        <v>233.34575999999998</v>
      </c>
      <c r="D87" s="7">
        <f t="shared" si="12"/>
        <v>0</v>
      </c>
      <c r="E87" s="9">
        <f t="shared" si="13"/>
        <v>0</v>
      </c>
      <c r="F87" s="18">
        <v>35</v>
      </c>
      <c r="G87" s="1">
        <v>10082647130781</v>
      </c>
      <c r="H87" s="18">
        <v>70</v>
      </c>
      <c r="I87" s="1">
        <v>20082647130788</v>
      </c>
      <c r="J87" s="2">
        <v>82647130784</v>
      </c>
      <c r="K87" s="18"/>
      <c r="L87" s="1"/>
      <c r="M87" s="2"/>
    </row>
    <row r="88" spans="1:13" x14ac:dyDescent="0.25">
      <c r="A88" t="s">
        <v>332</v>
      </c>
      <c r="B88" t="s">
        <v>56</v>
      </c>
      <c r="C88" s="12">
        <v>156.98383999999999</v>
      </c>
      <c r="D88" s="7">
        <f t="shared" si="12"/>
        <v>0</v>
      </c>
      <c r="E88" s="9">
        <f t="shared" si="13"/>
        <v>0</v>
      </c>
      <c r="F88" s="18">
        <v>35</v>
      </c>
      <c r="G88" s="1">
        <v>10082647130774</v>
      </c>
      <c r="H88" s="18">
        <v>70</v>
      </c>
      <c r="I88" s="1">
        <v>20082647130771</v>
      </c>
      <c r="J88" s="2">
        <v>82647130777</v>
      </c>
      <c r="K88" s="18"/>
      <c r="L88" s="1"/>
      <c r="M88" s="2"/>
    </row>
    <row r="89" spans="1:13" x14ac:dyDescent="0.25">
      <c r="A89" t="s">
        <v>333</v>
      </c>
      <c r="B89" t="s">
        <v>148</v>
      </c>
      <c r="C89" s="12">
        <v>151.26975999999999</v>
      </c>
      <c r="D89" s="7">
        <f t="shared" si="12"/>
        <v>0</v>
      </c>
      <c r="E89" s="9">
        <f t="shared" si="13"/>
        <v>0</v>
      </c>
      <c r="F89" s="18">
        <v>20</v>
      </c>
      <c r="G89" s="1">
        <v>10082647130767</v>
      </c>
      <c r="H89" s="18">
        <v>40</v>
      </c>
      <c r="I89" s="1">
        <v>20082647130764</v>
      </c>
      <c r="J89" s="2">
        <v>82647130760</v>
      </c>
      <c r="K89" s="18"/>
      <c r="L89" s="1"/>
      <c r="M89" s="2"/>
    </row>
    <row r="90" spans="1:13" x14ac:dyDescent="0.25">
      <c r="A90" t="s">
        <v>334</v>
      </c>
      <c r="B90" t="s">
        <v>57</v>
      </c>
      <c r="C90" s="12">
        <v>242.47919999999996</v>
      </c>
      <c r="D90" s="7">
        <f t="shared" si="12"/>
        <v>0</v>
      </c>
      <c r="E90" s="9">
        <f t="shared" si="13"/>
        <v>0</v>
      </c>
      <c r="F90" s="18">
        <v>30</v>
      </c>
      <c r="G90" s="1">
        <v>10082647130828</v>
      </c>
      <c r="H90" s="18">
        <v>60</v>
      </c>
      <c r="I90" s="1">
        <v>20082647130825</v>
      </c>
      <c r="J90" s="2">
        <v>82647130821</v>
      </c>
      <c r="K90" s="18"/>
      <c r="L90" s="1"/>
      <c r="M90" s="2"/>
    </row>
    <row r="91" spans="1:13" x14ac:dyDescent="0.25">
      <c r="A91" t="s">
        <v>335</v>
      </c>
      <c r="B91" t="s">
        <v>58</v>
      </c>
      <c r="C91" s="12">
        <v>215.23791999999997</v>
      </c>
      <c r="D91" s="7">
        <f t="shared" si="12"/>
        <v>0</v>
      </c>
      <c r="E91" s="9">
        <f t="shared" si="13"/>
        <v>0</v>
      </c>
      <c r="F91" s="18">
        <v>30</v>
      </c>
      <c r="G91" s="1">
        <v>10082647130811</v>
      </c>
      <c r="H91" s="18">
        <v>60</v>
      </c>
      <c r="I91" s="1">
        <v>20082647130818</v>
      </c>
      <c r="J91" s="2">
        <v>82647130814</v>
      </c>
      <c r="K91" s="18"/>
      <c r="L91" s="1"/>
      <c r="M91" s="2"/>
    </row>
    <row r="92" spans="1:13" x14ac:dyDescent="0.25">
      <c r="A92" t="s">
        <v>336</v>
      </c>
      <c r="B92" t="s">
        <v>147</v>
      </c>
      <c r="C92" s="12">
        <v>207.32</v>
      </c>
      <c r="D92" s="7">
        <f t="shared" si="12"/>
        <v>0</v>
      </c>
      <c r="E92" s="9">
        <f t="shared" si="13"/>
        <v>0</v>
      </c>
      <c r="F92" s="18">
        <v>18</v>
      </c>
      <c r="G92" s="1">
        <v>10082647130804</v>
      </c>
      <c r="H92" s="18">
        <v>36</v>
      </c>
      <c r="I92" s="1">
        <v>20082647130801</v>
      </c>
      <c r="J92" s="2">
        <v>82647130807</v>
      </c>
      <c r="K92" s="18"/>
      <c r="L92" s="1"/>
      <c r="M92" s="2"/>
    </row>
    <row r="93" spans="1:13" x14ac:dyDescent="0.25">
      <c r="A93" t="s">
        <v>337</v>
      </c>
      <c r="B93" t="s">
        <v>146</v>
      </c>
      <c r="C93" s="12">
        <v>235.73135999999997</v>
      </c>
      <c r="D93" s="7">
        <f t="shared" si="12"/>
        <v>0</v>
      </c>
      <c r="E93" s="9">
        <f t="shared" si="13"/>
        <v>0</v>
      </c>
      <c r="F93" s="18">
        <v>18</v>
      </c>
      <c r="G93" s="1">
        <v>10082647130798</v>
      </c>
      <c r="H93" s="18">
        <v>36</v>
      </c>
      <c r="I93" s="1">
        <v>20082647130795</v>
      </c>
      <c r="J93" s="2">
        <v>82647130791</v>
      </c>
      <c r="K93" s="18"/>
      <c r="L93" s="1"/>
      <c r="M93" s="2"/>
    </row>
    <row r="94" spans="1:13" x14ac:dyDescent="0.25">
      <c r="A94" t="s">
        <v>338</v>
      </c>
      <c r="B94" t="s">
        <v>143</v>
      </c>
      <c r="C94" s="12">
        <v>349.93344000000002</v>
      </c>
      <c r="D94" s="7">
        <f t="shared" si="12"/>
        <v>0</v>
      </c>
      <c r="E94" s="9">
        <f t="shared" si="13"/>
        <v>0</v>
      </c>
      <c r="F94" s="18">
        <v>12</v>
      </c>
      <c r="G94" s="1">
        <v>10082647130873</v>
      </c>
      <c r="H94" s="18">
        <v>24</v>
      </c>
      <c r="I94" s="1">
        <v>20082647130870</v>
      </c>
      <c r="J94" s="2">
        <v>82647130876</v>
      </c>
      <c r="K94" s="18"/>
      <c r="L94" s="1"/>
      <c r="M94" s="2"/>
    </row>
    <row r="95" spans="1:13" x14ac:dyDescent="0.25">
      <c r="A95" t="s">
        <v>339</v>
      </c>
      <c r="B95" t="s">
        <v>144</v>
      </c>
      <c r="C95" s="12">
        <v>349.93344000000002</v>
      </c>
      <c r="D95" s="7">
        <f t="shared" si="12"/>
        <v>0</v>
      </c>
      <c r="E95" s="9">
        <f t="shared" si="13"/>
        <v>0</v>
      </c>
      <c r="F95" s="18">
        <v>16</v>
      </c>
      <c r="G95" s="1">
        <v>10082647130866</v>
      </c>
      <c r="H95" s="18">
        <v>32</v>
      </c>
      <c r="I95" s="1">
        <v>20082647130863</v>
      </c>
      <c r="J95" s="2">
        <v>82647130869</v>
      </c>
      <c r="K95" s="18"/>
      <c r="L95" s="1"/>
      <c r="M95" s="2"/>
    </row>
    <row r="96" spans="1:13" x14ac:dyDescent="0.25">
      <c r="A96" t="s">
        <v>340</v>
      </c>
      <c r="B96" t="s">
        <v>145</v>
      </c>
      <c r="C96" s="12">
        <v>300.51744000000002</v>
      </c>
      <c r="D96" s="7">
        <f t="shared" si="12"/>
        <v>0</v>
      </c>
      <c r="E96" s="9">
        <f t="shared" si="13"/>
        <v>0</v>
      </c>
      <c r="F96" s="18">
        <v>12</v>
      </c>
      <c r="G96" s="1">
        <v>10082647130859</v>
      </c>
      <c r="H96" s="18">
        <v>24</v>
      </c>
      <c r="I96" s="1">
        <v>20082647130856</v>
      </c>
      <c r="J96" s="2">
        <v>82647130852</v>
      </c>
      <c r="K96" s="18"/>
      <c r="L96" s="1"/>
      <c r="M96" s="2"/>
    </row>
    <row r="97" spans="1:13" x14ac:dyDescent="0.25">
      <c r="A97" t="s">
        <v>341</v>
      </c>
      <c r="B97" t="s">
        <v>141</v>
      </c>
      <c r="C97" s="12">
        <v>354.01167999999996</v>
      </c>
      <c r="D97" s="7">
        <f t="shared" si="12"/>
        <v>0</v>
      </c>
      <c r="E97" s="9">
        <f t="shared" si="13"/>
        <v>0</v>
      </c>
      <c r="F97" s="18">
        <v>8</v>
      </c>
      <c r="G97" s="1">
        <v>10082647130842</v>
      </c>
      <c r="H97" s="18">
        <v>16</v>
      </c>
      <c r="I97" s="1">
        <v>20082647130849</v>
      </c>
      <c r="J97" s="2">
        <v>82647130845</v>
      </c>
      <c r="K97" s="18"/>
      <c r="L97" s="1"/>
      <c r="M97" s="2"/>
    </row>
    <row r="98" spans="1:13" x14ac:dyDescent="0.25">
      <c r="A98" t="s">
        <v>342</v>
      </c>
      <c r="B98" t="s">
        <v>142</v>
      </c>
      <c r="C98" s="12">
        <v>298.14319999999998</v>
      </c>
      <c r="D98" s="7">
        <f t="shared" si="12"/>
        <v>0</v>
      </c>
      <c r="E98" s="9">
        <f t="shared" si="13"/>
        <v>0</v>
      </c>
      <c r="F98" s="18">
        <v>8</v>
      </c>
      <c r="G98" s="1">
        <v>10082647130835</v>
      </c>
      <c r="H98" s="18">
        <v>16</v>
      </c>
      <c r="I98" s="1">
        <v>20082647130832</v>
      </c>
      <c r="J98" s="2">
        <v>82647130838</v>
      </c>
      <c r="K98" s="18"/>
      <c r="L98" s="1"/>
      <c r="M98" s="2"/>
    </row>
    <row r="99" spans="1:13" x14ac:dyDescent="0.25">
      <c r="A99" t="s">
        <v>343</v>
      </c>
      <c r="B99" t="s">
        <v>139</v>
      </c>
      <c r="C99" s="12">
        <v>564.22847999999999</v>
      </c>
      <c r="D99" s="7">
        <f t="shared" si="12"/>
        <v>0</v>
      </c>
      <c r="E99" s="9">
        <f t="shared" si="13"/>
        <v>0</v>
      </c>
      <c r="F99" s="18">
        <v>4</v>
      </c>
      <c r="G99" s="1">
        <v>10082647013145</v>
      </c>
      <c r="H99" s="18">
        <v>8</v>
      </c>
      <c r="I99" s="1">
        <v>20082647013142</v>
      </c>
      <c r="J99" s="2">
        <v>82647013148</v>
      </c>
      <c r="K99" s="18"/>
      <c r="L99" s="1"/>
      <c r="M99" s="2"/>
    </row>
    <row r="100" spans="1:13" x14ac:dyDescent="0.25">
      <c r="A100" t="s">
        <v>344</v>
      </c>
      <c r="B100" t="s">
        <v>140</v>
      </c>
      <c r="C100" s="12">
        <v>564.22847999999999</v>
      </c>
      <c r="D100" s="7">
        <f t="shared" si="12"/>
        <v>0</v>
      </c>
      <c r="E100" s="9">
        <f t="shared" si="13"/>
        <v>0</v>
      </c>
      <c r="F100" s="18">
        <v>4</v>
      </c>
      <c r="G100" s="1">
        <v>10082647134956</v>
      </c>
      <c r="H100" s="18">
        <v>8</v>
      </c>
      <c r="I100" s="1">
        <v>20082647134953</v>
      </c>
      <c r="J100" s="2">
        <v>82647134959</v>
      </c>
      <c r="K100" s="18"/>
      <c r="L100" s="1"/>
      <c r="M100" s="2"/>
    </row>
    <row r="101" spans="1:13" x14ac:dyDescent="0.25">
      <c r="A101" t="s">
        <v>345</v>
      </c>
      <c r="B101" t="s">
        <v>180</v>
      </c>
      <c r="C101" s="12">
        <v>826.81488000000002</v>
      </c>
      <c r="D101" s="7">
        <f t="shared" si="12"/>
        <v>0</v>
      </c>
      <c r="E101" s="9">
        <f t="shared" si="13"/>
        <v>0</v>
      </c>
      <c r="F101" s="18">
        <v>4</v>
      </c>
      <c r="G101" s="1">
        <v>10082647013152</v>
      </c>
      <c r="H101" s="18">
        <v>8</v>
      </c>
      <c r="I101" s="1">
        <v>20082647013159</v>
      </c>
      <c r="J101" s="2">
        <v>82647013155</v>
      </c>
      <c r="K101" s="18"/>
      <c r="L101" s="1"/>
      <c r="M101" s="2"/>
    </row>
    <row r="102" spans="1:13" x14ac:dyDescent="0.25">
      <c r="A102" t="s">
        <v>346</v>
      </c>
      <c r="B102" t="s">
        <v>181</v>
      </c>
      <c r="C102" s="12">
        <v>858.47519999999997</v>
      </c>
      <c r="D102" s="7">
        <f t="shared" si="12"/>
        <v>0</v>
      </c>
      <c r="E102" s="9">
        <f t="shared" si="13"/>
        <v>0</v>
      </c>
      <c r="F102" s="18">
        <v>4</v>
      </c>
      <c r="G102" s="1">
        <v>10082647013459</v>
      </c>
      <c r="H102" s="18">
        <v>8</v>
      </c>
      <c r="I102" s="1">
        <v>20082647013456</v>
      </c>
      <c r="J102" s="2">
        <v>82647013452</v>
      </c>
      <c r="K102" s="18"/>
      <c r="L102" s="1"/>
      <c r="M102" s="2"/>
    </row>
    <row r="103" spans="1:13" x14ac:dyDescent="0.25">
      <c r="A103" s="3" t="s">
        <v>18</v>
      </c>
      <c r="C103" s="12"/>
      <c r="E103" s="9"/>
      <c r="F103" s="18"/>
      <c r="H103" s="18"/>
      <c r="K103" s="18"/>
      <c r="L103" s="1"/>
      <c r="M103" s="2"/>
    </row>
    <row r="104" spans="1:13" x14ac:dyDescent="0.25">
      <c r="A104" t="s">
        <v>303</v>
      </c>
      <c r="B104" t="s">
        <v>49</v>
      </c>
      <c r="C104" s="12">
        <v>60.571519999999992</v>
      </c>
      <c r="D104" s="7">
        <f t="shared" ref="D104:D113" si="14">$E$7</f>
        <v>0</v>
      </c>
      <c r="E104" s="9">
        <f t="shared" ref="E104:E113" si="15">C104*D104</f>
        <v>0</v>
      </c>
      <c r="F104" s="18">
        <v>60</v>
      </c>
      <c r="G104" s="1">
        <v>10082647130408</v>
      </c>
      <c r="H104" s="18">
        <v>240</v>
      </c>
      <c r="I104" s="1">
        <v>20082647130405</v>
      </c>
      <c r="J104" s="2">
        <v>82647130401</v>
      </c>
      <c r="K104" s="18"/>
      <c r="L104" s="1"/>
      <c r="M104" s="2"/>
    </row>
    <row r="105" spans="1:13" x14ac:dyDescent="0.25">
      <c r="A105" t="s">
        <v>304</v>
      </c>
      <c r="B105" t="s">
        <v>50</v>
      </c>
      <c r="C105" s="12">
        <v>60.151199999999996</v>
      </c>
      <c r="D105" s="7">
        <f t="shared" si="14"/>
        <v>0</v>
      </c>
      <c r="E105" s="9">
        <f t="shared" si="15"/>
        <v>0</v>
      </c>
      <c r="F105" s="18">
        <v>80</v>
      </c>
      <c r="G105" s="1">
        <v>10082647130415</v>
      </c>
      <c r="H105" s="18">
        <v>160</v>
      </c>
      <c r="I105" s="1">
        <v>20082647130412</v>
      </c>
      <c r="J105" s="2">
        <v>82647130418</v>
      </c>
      <c r="K105" s="18"/>
      <c r="L105" s="1"/>
      <c r="M105" s="2"/>
    </row>
    <row r="106" spans="1:13" x14ac:dyDescent="0.25">
      <c r="A106" t="s">
        <v>305</v>
      </c>
      <c r="B106" t="s">
        <v>51</v>
      </c>
      <c r="C106" s="12">
        <v>75.907519999999991</v>
      </c>
      <c r="D106" s="7">
        <f t="shared" si="14"/>
        <v>0</v>
      </c>
      <c r="E106" s="9">
        <f t="shared" si="15"/>
        <v>0</v>
      </c>
      <c r="F106" s="18">
        <v>50</v>
      </c>
      <c r="G106" s="1">
        <v>10082647130422</v>
      </c>
      <c r="H106" s="18">
        <v>100</v>
      </c>
      <c r="I106" s="1">
        <v>20082647130429</v>
      </c>
      <c r="J106" s="2">
        <v>82647130425</v>
      </c>
      <c r="K106" s="18"/>
      <c r="L106" s="1"/>
      <c r="M106" s="2"/>
    </row>
    <row r="107" spans="1:13" x14ac:dyDescent="0.25">
      <c r="A107" t="s">
        <v>306</v>
      </c>
      <c r="B107" t="s">
        <v>116</v>
      </c>
      <c r="C107" s="12">
        <v>99.559039999999996</v>
      </c>
      <c r="D107" s="7">
        <f t="shared" si="14"/>
        <v>0</v>
      </c>
      <c r="E107" s="9">
        <f t="shared" si="15"/>
        <v>0</v>
      </c>
      <c r="F107" s="18">
        <v>30</v>
      </c>
      <c r="G107" s="1">
        <v>10082647130439</v>
      </c>
      <c r="H107" s="18">
        <v>60</v>
      </c>
      <c r="I107" s="1">
        <v>20082647130436</v>
      </c>
      <c r="J107" s="2">
        <v>82647130432</v>
      </c>
      <c r="K107" s="18"/>
      <c r="L107" s="1"/>
      <c r="M107" s="2"/>
    </row>
    <row r="108" spans="1:13" x14ac:dyDescent="0.25">
      <c r="A108" t="s">
        <v>307</v>
      </c>
      <c r="B108" t="s">
        <v>117</v>
      </c>
      <c r="C108" s="12">
        <v>110.31695999999999</v>
      </c>
      <c r="D108" s="7">
        <f t="shared" si="14"/>
        <v>0</v>
      </c>
      <c r="E108" s="9">
        <f t="shared" si="15"/>
        <v>0</v>
      </c>
      <c r="F108" s="18">
        <v>20</v>
      </c>
      <c r="G108" s="1">
        <v>10082647130446</v>
      </c>
      <c r="H108" s="18">
        <v>40</v>
      </c>
      <c r="I108" s="1">
        <v>20082647130443</v>
      </c>
      <c r="J108" s="2">
        <v>82647130449</v>
      </c>
      <c r="K108" s="18"/>
      <c r="L108" s="1"/>
      <c r="M108" s="2"/>
    </row>
    <row r="109" spans="1:13" x14ac:dyDescent="0.25">
      <c r="A109" t="s">
        <v>308</v>
      </c>
      <c r="B109" t="s">
        <v>118</v>
      </c>
      <c r="C109" s="12">
        <v>161.18703999999997</v>
      </c>
      <c r="D109" s="7">
        <f t="shared" si="14"/>
        <v>0</v>
      </c>
      <c r="E109" s="9">
        <f t="shared" si="15"/>
        <v>0</v>
      </c>
      <c r="F109" s="18">
        <v>15</v>
      </c>
      <c r="G109" s="1">
        <v>10082647130453</v>
      </c>
      <c r="H109" s="18">
        <v>30</v>
      </c>
      <c r="I109" s="1">
        <v>20082647130450</v>
      </c>
      <c r="J109" s="2">
        <v>82647130456</v>
      </c>
      <c r="K109" s="18"/>
      <c r="L109" s="1"/>
      <c r="M109" s="2"/>
    </row>
    <row r="110" spans="1:13" x14ac:dyDescent="0.25">
      <c r="A110" t="s">
        <v>309</v>
      </c>
      <c r="B110" t="s">
        <v>165</v>
      </c>
      <c r="C110" s="12">
        <v>223.84879999999998</v>
      </c>
      <c r="D110" s="7">
        <f t="shared" si="14"/>
        <v>0</v>
      </c>
      <c r="E110" s="9">
        <f t="shared" si="15"/>
        <v>0</v>
      </c>
      <c r="F110" s="18">
        <v>10</v>
      </c>
      <c r="G110" s="1">
        <v>10082647130460</v>
      </c>
      <c r="H110" s="18">
        <v>20</v>
      </c>
      <c r="I110" s="1">
        <v>20082647130467</v>
      </c>
      <c r="J110" s="2">
        <v>82647130463</v>
      </c>
      <c r="K110" s="18"/>
      <c r="L110" s="1"/>
      <c r="M110" s="2"/>
    </row>
    <row r="111" spans="1:13" x14ac:dyDescent="0.25">
      <c r="A111" t="s">
        <v>310</v>
      </c>
      <c r="B111" t="s">
        <v>311</v>
      </c>
      <c r="C111" s="12">
        <v>419.72927999999996</v>
      </c>
      <c r="D111" s="7">
        <f t="shared" si="14"/>
        <v>0</v>
      </c>
      <c r="E111" s="9">
        <f t="shared" si="15"/>
        <v>0</v>
      </c>
      <c r="F111" s="18">
        <v>8</v>
      </c>
      <c r="G111" s="1">
        <v>10082647013206</v>
      </c>
      <c r="H111" s="18">
        <v>16</v>
      </c>
      <c r="I111" s="1">
        <v>20082647013203</v>
      </c>
      <c r="J111" s="2">
        <v>82647013209</v>
      </c>
      <c r="K111" s="18"/>
      <c r="L111" s="1"/>
      <c r="M111" s="2"/>
    </row>
    <row r="112" spans="1:13" x14ac:dyDescent="0.25">
      <c r="A112" t="s">
        <v>312</v>
      </c>
      <c r="B112" t="s">
        <v>163</v>
      </c>
      <c r="C112" s="12">
        <v>579.21231999999998</v>
      </c>
      <c r="D112" s="7">
        <f t="shared" si="14"/>
        <v>0</v>
      </c>
      <c r="E112" s="9">
        <f t="shared" si="15"/>
        <v>0</v>
      </c>
      <c r="F112" s="18">
        <v>6</v>
      </c>
      <c r="G112" s="1">
        <v>10082647013213</v>
      </c>
      <c r="H112" s="18">
        <v>12</v>
      </c>
      <c r="I112" s="1">
        <v>20082647013210</v>
      </c>
      <c r="J112" s="2">
        <v>82647013216</v>
      </c>
      <c r="K112" s="18"/>
      <c r="L112" s="1"/>
      <c r="M112" s="2"/>
    </row>
    <row r="113" spans="1:13" x14ac:dyDescent="0.25">
      <c r="A113" t="s">
        <v>313</v>
      </c>
      <c r="B113" t="s">
        <v>164</v>
      </c>
      <c r="C113" s="12">
        <v>951.29775999999993</v>
      </c>
      <c r="D113" s="7">
        <f t="shared" si="14"/>
        <v>0</v>
      </c>
      <c r="E113" s="9">
        <f t="shared" si="15"/>
        <v>0</v>
      </c>
      <c r="F113" s="18">
        <v>3</v>
      </c>
      <c r="G113" s="1">
        <v>10082647013220</v>
      </c>
      <c r="H113" s="18">
        <v>6</v>
      </c>
      <c r="I113" s="1">
        <v>20082647013227</v>
      </c>
      <c r="J113" s="2">
        <v>82647013223</v>
      </c>
      <c r="K113" s="18"/>
      <c r="L113" s="1"/>
      <c r="M113" s="2"/>
    </row>
    <row r="114" spans="1:13" x14ac:dyDescent="0.25">
      <c r="A114" s="3" t="s">
        <v>19</v>
      </c>
      <c r="C114" s="12"/>
      <c r="E114" s="9"/>
      <c r="F114" s="18"/>
      <c r="H114" s="18"/>
      <c r="K114" s="18"/>
      <c r="L114" s="1"/>
      <c r="M114" s="2"/>
    </row>
    <row r="115" spans="1:13" x14ac:dyDescent="0.25">
      <c r="A115" t="s">
        <v>400</v>
      </c>
      <c r="B115" t="s">
        <v>63</v>
      </c>
      <c r="C115" s="12">
        <v>142.84063999999998</v>
      </c>
      <c r="D115" s="7">
        <f t="shared" ref="D115:D126" si="16">$E$7</f>
        <v>0</v>
      </c>
      <c r="E115" s="9">
        <f t="shared" ref="E115:E126" si="17">C115*D115</f>
        <v>0</v>
      </c>
      <c r="F115" s="18">
        <v>100</v>
      </c>
      <c r="G115" s="1">
        <v>10082647131245</v>
      </c>
      <c r="H115" s="18">
        <v>400</v>
      </c>
      <c r="I115" s="1">
        <v>20082647131242</v>
      </c>
      <c r="J115" s="2">
        <v>82647131248</v>
      </c>
      <c r="K115" s="18"/>
      <c r="L115" s="1"/>
      <c r="M115" s="2"/>
    </row>
    <row r="116" spans="1:13" x14ac:dyDescent="0.25">
      <c r="A116" t="s">
        <v>401</v>
      </c>
      <c r="B116" t="s">
        <v>64</v>
      </c>
      <c r="C116" s="12">
        <v>133.94575999999998</v>
      </c>
      <c r="D116" s="7">
        <f t="shared" si="16"/>
        <v>0</v>
      </c>
      <c r="E116" s="9">
        <f t="shared" si="17"/>
        <v>0</v>
      </c>
      <c r="F116" s="18">
        <v>60</v>
      </c>
      <c r="G116" s="1">
        <v>10082647131252</v>
      </c>
      <c r="H116" s="18">
        <v>240</v>
      </c>
      <c r="I116" s="1">
        <v>20082647131259</v>
      </c>
      <c r="J116" s="2">
        <v>82647131255</v>
      </c>
      <c r="K116" s="18"/>
      <c r="L116" s="1"/>
      <c r="M116" s="2"/>
    </row>
    <row r="117" spans="1:13" x14ac:dyDescent="0.25">
      <c r="A117" t="s">
        <v>402</v>
      </c>
      <c r="B117" t="s">
        <v>65</v>
      </c>
      <c r="C117" s="12">
        <v>135.51344</v>
      </c>
      <c r="D117" s="7">
        <f t="shared" si="16"/>
        <v>0</v>
      </c>
      <c r="E117" s="9">
        <f t="shared" si="17"/>
        <v>0</v>
      </c>
      <c r="F117" s="18">
        <v>90</v>
      </c>
      <c r="G117" s="1">
        <v>10082647131269</v>
      </c>
      <c r="H117" s="18">
        <v>180</v>
      </c>
      <c r="I117" s="1">
        <v>20082647131266</v>
      </c>
      <c r="J117" s="2">
        <v>82647131262</v>
      </c>
      <c r="K117" s="18"/>
      <c r="L117" s="1"/>
      <c r="M117" s="2"/>
    </row>
    <row r="118" spans="1:13" x14ac:dyDescent="0.25">
      <c r="A118" t="s">
        <v>403</v>
      </c>
      <c r="B118" t="s">
        <v>66</v>
      </c>
      <c r="C118" s="12">
        <v>109.63535999999999</v>
      </c>
      <c r="D118" s="7">
        <f t="shared" si="16"/>
        <v>0</v>
      </c>
      <c r="E118" s="9">
        <f t="shared" si="17"/>
        <v>0</v>
      </c>
      <c r="F118" s="18">
        <v>40</v>
      </c>
      <c r="G118" s="1">
        <v>10082647131276</v>
      </c>
      <c r="H118" s="18">
        <v>80</v>
      </c>
      <c r="I118" s="1">
        <v>20082647131273</v>
      </c>
      <c r="J118" s="2">
        <v>82647131279</v>
      </c>
      <c r="K118" s="18"/>
      <c r="L118" s="1"/>
      <c r="M118" s="2"/>
    </row>
    <row r="119" spans="1:13" x14ac:dyDescent="0.25">
      <c r="A119" t="s">
        <v>404</v>
      </c>
      <c r="B119" t="s">
        <v>67</v>
      </c>
      <c r="C119" s="12">
        <v>121.39295999999999</v>
      </c>
      <c r="D119" s="7">
        <f t="shared" si="16"/>
        <v>0</v>
      </c>
      <c r="E119" s="9">
        <f t="shared" si="17"/>
        <v>0</v>
      </c>
      <c r="F119" s="18">
        <v>30</v>
      </c>
      <c r="G119" s="1">
        <v>10082647131283</v>
      </c>
      <c r="H119" s="18">
        <v>60</v>
      </c>
      <c r="I119" s="1">
        <v>20082647131280</v>
      </c>
      <c r="J119" s="2">
        <v>82647131286</v>
      </c>
      <c r="K119" s="18"/>
      <c r="L119" s="1"/>
      <c r="M119" s="2"/>
    </row>
    <row r="120" spans="1:13" x14ac:dyDescent="0.25">
      <c r="A120" t="s">
        <v>405</v>
      </c>
      <c r="B120" t="s">
        <v>68</v>
      </c>
      <c r="C120" s="12">
        <v>158.50608</v>
      </c>
      <c r="D120" s="7">
        <f t="shared" si="16"/>
        <v>0</v>
      </c>
      <c r="E120" s="9">
        <f t="shared" si="17"/>
        <v>0</v>
      </c>
      <c r="F120" s="18">
        <v>10</v>
      </c>
      <c r="G120" s="1">
        <v>10082647131290</v>
      </c>
      <c r="H120" s="18">
        <v>50</v>
      </c>
      <c r="I120" s="1">
        <v>20082647131297</v>
      </c>
      <c r="J120" s="2">
        <v>82647131293</v>
      </c>
      <c r="K120" s="18"/>
      <c r="L120" s="1"/>
      <c r="M120" s="2"/>
    </row>
    <row r="121" spans="1:13" x14ac:dyDescent="0.25">
      <c r="A121" t="s">
        <v>406</v>
      </c>
      <c r="B121" t="s">
        <v>69</v>
      </c>
      <c r="C121" s="12">
        <v>258.56495999999999</v>
      </c>
      <c r="D121" s="7">
        <f t="shared" si="16"/>
        <v>0</v>
      </c>
      <c r="E121" s="9">
        <f t="shared" si="17"/>
        <v>0</v>
      </c>
      <c r="F121" s="18">
        <v>12</v>
      </c>
      <c r="G121" s="1">
        <v>10082647131306</v>
      </c>
      <c r="H121" s="18">
        <v>24</v>
      </c>
      <c r="I121" s="1">
        <v>20082647131303</v>
      </c>
      <c r="J121" s="2">
        <v>82647131309</v>
      </c>
      <c r="K121" s="18"/>
      <c r="L121" s="1"/>
      <c r="M121" s="2"/>
    </row>
    <row r="122" spans="1:13" x14ac:dyDescent="0.25">
      <c r="A122" t="s">
        <v>407</v>
      </c>
      <c r="B122" t="s">
        <v>70</v>
      </c>
      <c r="C122" s="12">
        <v>270.72015999999996</v>
      </c>
      <c r="D122" s="7">
        <f t="shared" si="16"/>
        <v>0</v>
      </c>
      <c r="E122" s="9">
        <f t="shared" si="17"/>
        <v>0</v>
      </c>
      <c r="F122" s="18">
        <v>10</v>
      </c>
      <c r="G122" s="1">
        <v>10082647131313</v>
      </c>
      <c r="H122" s="18">
        <v>20</v>
      </c>
      <c r="I122" s="1">
        <v>20082647131310</v>
      </c>
      <c r="J122" s="2">
        <v>82647131316</v>
      </c>
      <c r="K122" s="18"/>
      <c r="L122" s="1"/>
      <c r="M122" s="2"/>
    </row>
    <row r="123" spans="1:13" x14ac:dyDescent="0.25">
      <c r="A123" t="s">
        <v>408</v>
      </c>
      <c r="B123" t="s">
        <v>71</v>
      </c>
      <c r="C123" s="12">
        <v>335.30176</v>
      </c>
      <c r="D123" s="7">
        <f t="shared" si="16"/>
        <v>0</v>
      </c>
      <c r="E123" s="9">
        <f t="shared" si="17"/>
        <v>0</v>
      </c>
      <c r="F123" s="18">
        <v>6</v>
      </c>
      <c r="G123" s="1">
        <v>10082647131320</v>
      </c>
      <c r="H123" s="18">
        <v>12</v>
      </c>
      <c r="I123" s="1">
        <v>20082647131327</v>
      </c>
      <c r="J123" s="2">
        <v>82647131323</v>
      </c>
      <c r="K123" s="18"/>
      <c r="L123" s="1"/>
      <c r="M123" s="2"/>
    </row>
    <row r="124" spans="1:13" x14ac:dyDescent="0.25">
      <c r="A124" t="s">
        <v>409</v>
      </c>
      <c r="B124" t="s">
        <v>72</v>
      </c>
      <c r="C124" s="12">
        <v>1081.06304</v>
      </c>
      <c r="D124" s="7">
        <f t="shared" si="16"/>
        <v>0</v>
      </c>
      <c r="E124" s="9">
        <f t="shared" si="17"/>
        <v>0</v>
      </c>
      <c r="F124" s="18">
        <v>6</v>
      </c>
      <c r="G124" s="1">
        <v>10082647131337</v>
      </c>
      <c r="H124" s="18">
        <v>12</v>
      </c>
      <c r="I124" s="1">
        <v>20082647131334</v>
      </c>
      <c r="J124" s="2">
        <v>82647131330</v>
      </c>
      <c r="K124" s="18"/>
      <c r="L124" s="1"/>
      <c r="M124" s="2"/>
    </row>
    <row r="125" spans="1:13" x14ac:dyDescent="0.25">
      <c r="A125" t="s">
        <v>410</v>
      </c>
      <c r="B125" t="s">
        <v>73</v>
      </c>
      <c r="C125" s="12">
        <v>1398.5977599999999</v>
      </c>
      <c r="D125" s="7">
        <f t="shared" si="16"/>
        <v>0</v>
      </c>
      <c r="E125" s="9">
        <f t="shared" si="17"/>
        <v>0</v>
      </c>
      <c r="F125" s="18">
        <v>4</v>
      </c>
      <c r="G125" s="1">
        <v>10082647131344</v>
      </c>
      <c r="H125" s="18">
        <v>8</v>
      </c>
      <c r="I125" s="1">
        <v>20082647131341</v>
      </c>
      <c r="J125" s="2">
        <v>82647131347</v>
      </c>
      <c r="K125" s="18"/>
      <c r="L125" s="1"/>
      <c r="M125" s="2"/>
    </row>
    <row r="126" spans="1:13" x14ac:dyDescent="0.25">
      <c r="A126" t="s">
        <v>411</v>
      </c>
      <c r="B126" t="s">
        <v>74</v>
      </c>
      <c r="C126" s="12">
        <v>4438.9654399999999</v>
      </c>
      <c r="D126" s="7">
        <f t="shared" si="16"/>
        <v>0</v>
      </c>
      <c r="E126" s="9">
        <f t="shared" si="17"/>
        <v>0</v>
      </c>
      <c r="F126" s="18">
        <v>2</v>
      </c>
      <c r="G126" s="1">
        <v>10082647135830</v>
      </c>
      <c r="H126" s="18">
        <v>2</v>
      </c>
      <c r="I126" s="1">
        <v>20082647135837</v>
      </c>
      <c r="J126" s="2">
        <v>82647135833</v>
      </c>
      <c r="K126" s="18"/>
      <c r="L126" s="1"/>
      <c r="M126" s="2"/>
    </row>
    <row r="127" spans="1:13" s="3" customFormat="1" ht="25.5" customHeight="1" x14ac:dyDescent="0.25">
      <c r="A127" s="16" t="s">
        <v>424</v>
      </c>
      <c r="C127" s="12"/>
      <c r="D127" s="8"/>
      <c r="E127" s="6"/>
      <c r="F127" s="18"/>
      <c r="G127" s="1"/>
      <c r="H127" s="18"/>
      <c r="I127" s="1"/>
      <c r="J127" s="2"/>
      <c r="K127" s="18"/>
      <c r="L127" s="1"/>
      <c r="M127" s="2"/>
    </row>
    <row r="128" spans="1:13" x14ac:dyDescent="0.25">
      <c r="A128" s="3" t="s">
        <v>0</v>
      </c>
      <c r="C128" s="12"/>
      <c r="E128" s="9"/>
      <c r="F128" s="18"/>
      <c r="H128" s="18"/>
      <c r="K128" s="18"/>
      <c r="L128" s="1"/>
      <c r="M128" s="2"/>
    </row>
    <row r="129" spans="1:13" x14ac:dyDescent="0.25">
      <c r="A129" t="s">
        <v>251</v>
      </c>
      <c r="B129" t="s">
        <v>39</v>
      </c>
      <c r="C129" s="12">
        <v>110.91904</v>
      </c>
      <c r="D129" s="7">
        <f t="shared" ref="D129:D139" si="18">$E$7</f>
        <v>0</v>
      </c>
      <c r="E129" s="9">
        <f t="shared" ref="E129:E139" si="19">C129*D129</f>
        <v>0</v>
      </c>
      <c r="F129" s="18">
        <v>90</v>
      </c>
      <c r="G129" s="1">
        <v>10082647130156</v>
      </c>
      <c r="H129" s="18">
        <v>360</v>
      </c>
      <c r="I129" s="1">
        <v>20082647130153</v>
      </c>
      <c r="J129" s="2">
        <v>82647130159</v>
      </c>
      <c r="K129" s="18"/>
      <c r="L129" s="1"/>
      <c r="M129" s="2"/>
    </row>
    <row r="130" spans="1:13" x14ac:dyDescent="0.25">
      <c r="A130" t="s">
        <v>252</v>
      </c>
      <c r="B130" t="s">
        <v>40</v>
      </c>
      <c r="C130" s="12">
        <v>113.17967999999999</v>
      </c>
      <c r="D130" s="7">
        <f t="shared" si="18"/>
        <v>0</v>
      </c>
      <c r="E130" s="9">
        <f t="shared" si="19"/>
        <v>0</v>
      </c>
      <c r="F130" s="18">
        <v>60</v>
      </c>
      <c r="G130" s="1">
        <v>10082647130163</v>
      </c>
      <c r="H130" s="18">
        <v>240</v>
      </c>
      <c r="I130" s="1">
        <v>20082647130160</v>
      </c>
      <c r="J130" s="2">
        <v>82647130166</v>
      </c>
      <c r="K130" s="18"/>
      <c r="L130" s="1"/>
      <c r="M130" s="2"/>
    </row>
    <row r="131" spans="1:13" x14ac:dyDescent="0.25">
      <c r="A131" t="s">
        <v>253</v>
      </c>
      <c r="B131" t="s">
        <v>41</v>
      </c>
      <c r="C131" s="12">
        <v>134.79775999999998</v>
      </c>
      <c r="D131" s="7">
        <f t="shared" si="18"/>
        <v>0</v>
      </c>
      <c r="E131" s="9">
        <f t="shared" si="19"/>
        <v>0</v>
      </c>
      <c r="F131" s="18">
        <v>40</v>
      </c>
      <c r="G131" s="1">
        <v>10082647130170</v>
      </c>
      <c r="H131" s="18">
        <v>80</v>
      </c>
      <c r="I131" s="1">
        <v>20082647130177</v>
      </c>
      <c r="J131" s="2">
        <v>82647130173</v>
      </c>
      <c r="K131" s="18"/>
      <c r="L131" s="1"/>
      <c r="M131" s="2"/>
    </row>
    <row r="132" spans="1:13" x14ac:dyDescent="0.25">
      <c r="A132" t="s">
        <v>254</v>
      </c>
      <c r="B132" t="s">
        <v>42</v>
      </c>
      <c r="C132" s="12">
        <v>151.26975999999999</v>
      </c>
      <c r="D132" s="7">
        <f t="shared" si="18"/>
        <v>0</v>
      </c>
      <c r="E132" s="9">
        <f t="shared" si="19"/>
        <v>0</v>
      </c>
      <c r="F132" s="18">
        <v>30</v>
      </c>
      <c r="G132" s="1">
        <v>10082647130187</v>
      </c>
      <c r="H132" s="18">
        <v>60</v>
      </c>
      <c r="I132" s="1">
        <v>20082647130184</v>
      </c>
      <c r="J132" s="2">
        <v>82647130180</v>
      </c>
      <c r="K132" s="18"/>
      <c r="L132" s="1"/>
      <c r="M132" s="2"/>
    </row>
    <row r="133" spans="1:13" x14ac:dyDescent="0.25">
      <c r="A133" t="s">
        <v>255</v>
      </c>
      <c r="B133" t="s">
        <v>96</v>
      </c>
      <c r="C133" s="12">
        <v>193.91519999999997</v>
      </c>
      <c r="D133" s="7">
        <f t="shared" si="18"/>
        <v>0</v>
      </c>
      <c r="E133" s="9">
        <f t="shared" si="19"/>
        <v>0</v>
      </c>
      <c r="F133" s="18">
        <v>20</v>
      </c>
      <c r="G133" s="1">
        <v>10082647130194</v>
      </c>
      <c r="H133" s="18">
        <v>40</v>
      </c>
      <c r="I133" s="1">
        <v>20082647130191</v>
      </c>
      <c r="J133" s="2">
        <v>82647130197</v>
      </c>
      <c r="K133" s="18"/>
      <c r="L133" s="1"/>
      <c r="M133" s="2"/>
    </row>
    <row r="134" spans="1:13" x14ac:dyDescent="0.25">
      <c r="A134" t="s">
        <v>256</v>
      </c>
      <c r="B134" t="s">
        <v>97</v>
      </c>
      <c r="C134" s="12">
        <v>304.62975999999998</v>
      </c>
      <c r="D134" s="7">
        <f t="shared" si="18"/>
        <v>0</v>
      </c>
      <c r="E134" s="9">
        <f t="shared" si="19"/>
        <v>0</v>
      </c>
      <c r="F134" s="18">
        <v>12</v>
      </c>
      <c r="G134" s="1">
        <v>10082647130200</v>
      </c>
      <c r="H134" s="18">
        <v>24</v>
      </c>
      <c r="I134" s="1">
        <v>20082647130207</v>
      </c>
      <c r="J134" s="2">
        <v>82647130203</v>
      </c>
      <c r="K134" s="18"/>
      <c r="L134" s="1"/>
      <c r="M134" s="2"/>
    </row>
    <row r="135" spans="1:13" x14ac:dyDescent="0.25">
      <c r="A135" t="s">
        <v>257</v>
      </c>
      <c r="B135" t="s">
        <v>99</v>
      </c>
      <c r="C135" s="12">
        <v>330.25792000000001</v>
      </c>
      <c r="D135" s="7">
        <f t="shared" si="18"/>
        <v>0</v>
      </c>
      <c r="E135" s="9">
        <f t="shared" si="19"/>
        <v>0</v>
      </c>
      <c r="F135" s="18">
        <v>8</v>
      </c>
      <c r="G135" s="1">
        <v>10082647130217</v>
      </c>
      <c r="H135" s="18">
        <v>16</v>
      </c>
      <c r="I135" s="1">
        <v>20082647130214</v>
      </c>
      <c r="J135" s="2">
        <v>82647130210</v>
      </c>
      <c r="K135" s="18"/>
      <c r="L135" s="1"/>
      <c r="M135" s="2"/>
    </row>
    <row r="136" spans="1:13" x14ac:dyDescent="0.25">
      <c r="A136" t="s">
        <v>258</v>
      </c>
      <c r="B136" t="s">
        <v>100</v>
      </c>
      <c r="C136" s="12">
        <v>554.97007999999994</v>
      </c>
      <c r="D136" s="7">
        <f t="shared" si="18"/>
        <v>0</v>
      </c>
      <c r="E136" s="9">
        <f t="shared" si="19"/>
        <v>0</v>
      </c>
      <c r="F136" s="18">
        <v>6</v>
      </c>
      <c r="G136" s="1">
        <v>10082647130224</v>
      </c>
      <c r="H136" s="18">
        <v>12</v>
      </c>
      <c r="I136" s="1">
        <v>20082647130221</v>
      </c>
      <c r="J136" s="2">
        <v>82647130227</v>
      </c>
      <c r="K136" s="18"/>
      <c r="L136" s="1"/>
      <c r="M136" s="2"/>
    </row>
    <row r="137" spans="1:13" x14ac:dyDescent="0.25">
      <c r="A137" t="s">
        <v>259</v>
      </c>
      <c r="B137" t="s">
        <v>101</v>
      </c>
      <c r="C137" s="12">
        <v>1189.8691200000001</v>
      </c>
      <c r="D137" s="7">
        <f t="shared" si="18"/>
        <v>0</v>
      </c>
      <c r="E137" s="9">
        <f t="shared" si="19"/>
        <v>0</v>
      </c>
      <c r="F137" s="18">
        <v>6</v>
      </c>
      <c r="G137" s="1">
        <v>10082647135762</v>
      </c>
      <c r="H137" s="18">
        <v>12</v>
      </c>
      <c r="I137" s="1">
        <v>20082647135769</v>
      </c>
      <c r="J137" s="2">
        <v>82647135765</v>
      </c>
      <c r="K137" s="18"/>
      <c r="L137" s="1"/>
      <c r="M137" s="2"/>
    </row>
    <row r="138" spans="1:13" x14ac:dyDescent="0.25">
      <c r="A138" t="s">
        <v>260</v>
      </c>
      <c r="B138" t="s">
        <v>102</v>
      </c>
      <c r="C138" s="12">
        <v>1456.8632</v>
      </c>
      <c r="D138" s="7">
        <f t="shared" si="18"/>
        <v>0</v>
      </c>
      <c r="E138" s="9">
        <f t="shared" si="19"/>
        <v>0</v>
      </c>
      <c r="F138" s="18">
        <v>4</v>
      </c>
      <c r="G138" s="1">
        <v>10082647130231</v>
      </c>
      <c r="H138" s="18">
        <v>8</v>
      </c>
      <c r="I138" s="1">
        <v>20082647130238</v>
      </c>
      <c r="J138" s="2">
        <v>82647130234</v>
      </c>
      <c r="K138" s="18"/>
      <c r="L138" s="1"/>
      <c r="M138" s="2"/>
    </row>
    <row r="139" spans="1:13" x14ac:dyDescent="0.25">
      <c r="A139" t="s">
        <v>297</v>
      </c>
      <c r="B139" t="s">
        <v>103</v>
      </c>
      <c r="C139" s="12">
        <v>4233.8719999999994</v>
      </c>
      <c r="D139" s="7">
        <f t="shared" si="18"/>
        <v>0</v>
      </c>
      <c r="E139" s="9">
        <f t="shared" si="19"/>
        <v>0</v>
      </c>
      <c r="F139" s="18">
        <v>1</v>
      </c>
      <c r="G139" s="1">
        <v>10082647013343</v>
      </c>
      <c r="H139" s="18">
        <v>2</v>
      </c>
      <c r="I139" s="1">
        <v>20082647013340</v>
      </c>
      <c r="J139" s="2">
        <v>82647013346</v>
      </c>
      <c r="K139" s="18"/>
      <c r="L139" s="1"/>
      <c r="M139" s="2"/>
    </row>
    <row r="140" spans="1:13" x14ac:dyDescent="0.25">
      <c r="A140" s="3" t="s">
        <v>1</v>
      </c>
      <c r="C140" s="12"/>
      <c r="E140" s="9"/>
      <c r="F140" s="18"/>
      <c r="H140" s="18"/>
      <c r="K140" s="18"/>
      <c r="L140" s="1"/>
      <c r="M140" s="2"/>
    </row>
    <row r="141" spans="1:13" x14ac:dyDescent="0.25">
      <c r="A141" t="s">
        <v>242</v>
      </c>
      <c r="B141" t="s">
        <v>92</v>
      </c>
      <c r="C141" s="12">
        <v>131.28751999999997</v>
      </c>
      <c r="D141" s="7">
        <f t="shared" ref="D141:D150" si="20">$E$7</f>
        <v>0</v>
      </c>
      <c r="E141" s="9">
        <f t="shared" ref="E141:E150" si="21">C141*D141</f>
        <v>0</v>
      </c>
      <c r="F141" s="18">
        <v>90</v>
      </c>
      <c r="G141" s="1">
        <v>10082647130002</v>
      </c>
      <c r="H141" s="18">
        <v>360</v>
      </c>
      <c r="I141" s="1">
        <v>20082647130009</v>
      </c>
      <c r="J141" s="2">
        <v>82647130005</v>
      </c>
      <c r="K141" s="18"/>
      <c r="L141" s="1"/>
      <c r="M141" s="2"/>
    </row>
    <row r="142" spans="1:13" x14ac:dyDescent="0.25">
      <c r="A142" t="s">
        <v>243</v>
      </c>
      <c r="B142" t="s">
        <v>91</v>
      </c>
      <c r="C142" s="12">
        <v>200.07231999999999</v>
      </c>
      <c r="D142" s="7">
        <f t="shared" si="20"/>
        <v>0</v>
      </c>
      <c r="E142" s="9">
        <f t="shared" si="21"/>
        <v>0</v>
      </c>
      <c r="F142" s="18">
        <v>40</v>
      </c>
      <c r="G142" s="1">
        <v>10082647130026</v>
      </c>
      <c r="H142" s="18">
        <v>80</v>
      </c>
      <c r="I142" s="1">
        <v>20082647130023</v>
      </c>
      <c r="J142" s="2">
        <v>82647130029</v>
      </c>
      <c r="K142" s="18"/>
      <c r="L142" s="1"/>
      <c r="M142" s="2"/>
    </row>
    <row r="143" spans="1:13" x14ac:dyDescent="0.25">
      <c r="A143" t="s">
        <v>244</v>
      </c>
      <c r="B143" t="s">
        <v>90</v>
      </c>
      <c r="C143" s="12">
        <v>231.36911999999995</v>
      </c>
      <c r="D143" s="7">
        <f t="shared" si="20"/>
        <v>0</v>
      </c>
      <c r="E143" s="9">
        <f t="shared" si="21"/>
        <v>0</v>
      </c>
      <c r="F143" s="18">
        <v>30</v>
      </c>
      <c r="G143" s="1">
        <v>10082647130033</v>
      </c>
      <c r="H143" s="18">
        <v>120</v>
      </c>
      <c r="I143" s="1">
        <v>20082647130030</v>
      </c>
      <c r="J143" s="2">
        <v>82647130036</v>
      </c>
      <c r="K143" s="18"/>
      <c r="L143" s="1"/>
      <c r="M143" s="2"/>
    </row>
    <row r="144" spans="1:13" x14ac:dyDescent="0.25">
      <c r="A144" t="s">
        <v>245</v>
      </c>
      <c r="B144" t="s">
        <v>89</v>
      </c>
      <c r="C144" s="12">
        <v>252.82815999999997</v>
      </c>
      <c r="D144" s="7">
        <f t="shared" si="20"/>
        <v>0</v>
      </c>
      <c r="E144" s="9">
        <f t="shared" si="21"/>
        <v>0</v>
      </c>
      <c r="F144" s="18">
        <v>20</v>
      </c>
      <c r="G144" s="1">
        <v>10082647130040</v>
      </c>
      <c r="H144" s="18">
        <v>40</v>
      </c>
      <c r="I144" s="1">
        <v>20082647130047</v>
      </c>
      <c r="J144" s="2">
        <v>82647130043</v>
      </c>
      <c r="K144" s="18"/>
      <c r="L144" s="1"/>
      <c r="M144" s="2"/>
    </row>
    <row r="145" spans="1:13" x14ac:dyDescent="0.25">
      <c r="A145" t="s">
        <v>246</v>
      </c>
      <c r="B145" t="s">
        <v>36</v>
      </c>
      <c r="C145" s="12">
        <v>392.43119999999993</v>
      </c>
      <c r="D145" s="7">
        <f t="shared" si="20"/>
        <v>0</v>
      </c>
      <c r="E145" s="9">
        <f t="shared" si="21"/>
        <v>0</v>
      </c>
      <c r="F145" s="18">
        <v>12</v>
      </c>
      <c r="G145" s="1">
        <v>10082647130057</v>
      </c>
      <c r="H145" s="18">
        <v>24</v>
      </c>
      <c r="I145" s="1">
        <v>20082647130054</v>
      </c>
      <c r="J145" s="2">
        <v>82647130050</v>
      </c>
      <c r="K145" s="18"/>
      <c r="L145" s="1"/>
      <c r="M145" s="2"/>
    </row>
    <row r="146" spans="1:13" x14ac:dyDescent="0.25">
      <c r="A146" t="s">
        <v>247</v>
      </c>
      <c r="B146" t="s">
        <v>37</v>
      </c>
      <c r="C146" s="12">
        <v>507.70111999999995</v>
      </c>
      <c r="D146" s="7">
        <f t="shared" si="20"/>
        <v>0</v>
      </c>
      <c r="E146" s="9">
        <f t="shared" si="21"/>
        <v>0</v>
      </c>
      <c r="F146" s="18">
        <v>8</v>
      </c>
      <c r="G146" s="1">
        <v>10082647130064</v>
      </c>
      <c r="H146" s="18">
        <v>16</v>
      </c>
      <c r="I146" s="1">
        <v>20082647130061</v>
      </c>
      <c r="J146" s="2">
        <v>82647130067</v>
      </c>
      <c r="K146" s="18"/>
      <c r="L146" s="1"/>
      <c r="M146" s="2"/>
    </row>
    <row r="147" spans="1:13" x14ac:dyDescent="0.25">
      <c r="A147" t="s">
        <v>248</v>
      </c>
      <c r="B147" t="s">
        <v>93</v>
      </c>
      <c r="C147" s="12">
        <v>703.21807999999987</v>
      </c>
      <c r="D147" s="7">
        <f t="shared" si="20"/>
        <v>0</v>
      </c>
      <c r="E147" s="9">
        <f t="shared" si="21"/>
        <v>0</v>
      </c>
      <c r="F147" s="18">
        <v>6</v>
      </c>
      <c r="G147" s="1">
        <v>10082647130071</v>
      </c>
      <c r="H147" s="18">
        <v>12</v>
      </c>
      <c r="I147" s="1">
        <v>20082647130078</v>
      </c>
      <c r="J147" s="2">
        <v>82647130074</v>
      </c>
      <c r="K147" s="18"/>
      <c r="L147" s="1"/>
      <c r="M147" s="2"/>
    </row>
    <row r="148" spans="1:13" x14ac:dyDescent="0.25">
      <c r="A148" t="s">
        <v>249</v>
      </c>
      <c r="B148" t="s">
        <v>38</v>
      </c>
      <c r="C148" s="12">
        <v>1827.2332799999999</v>
      </c>
      <c r="D148" s="7">
        <f t="shared" si="20"/>
        <v>0</v>
      </c>
      <c r="E148" s="9">
        <f t="shared" si="21"/>
        <v>0</v>
      </c>
      <c r="F148" s="18">
        <v>8</v>
      </c>
      <c r="G148" s="1">
        <v>10082647135786</v>
      </c>
      <c r="H148" s="18">
        <v>16</v>
      </c>
      <c r="I148" s="1">
        <v>20082647135783</v>
      </c>
      <c r="J148" s="2">
        <v>82647135789</v>
      </c>
      <c r="K148" s="18"/>
      <c r="L148" s="1"/>
      <c r="M148" s="2"/>
    </row>
    <row r="149" spans="1:13" x14ac:dyDescent="0.25">
      <c r="A149" t="s">
        <v>250</v>
      </c>
      <c r="B149" t="s">
        <v>94</v>
      </c>
      <c r="C149" s="12">
        <v>2401.5948799999996</v>
      </c>
      <c r="D149" s="7">
        <f t="shared" si="20"/>
        <v>0</v>
      </c>
      <c r="E149" s="9">
        <f t="shared" si="21"/>
        <v>0</v>
      </c>
      <c r="F149" s="18">
        <v>4</v>
      </c>
      <c r="G149" s="1">
        <v>10082647135809</v>
      </c>
      <c r="H149" s="18">
        <v>8</v>
      </c>
      <c r="I149" s="1">
        <v>20082647135806</v>
      </c>
      <c r="J149" s="2">
        <v>82647135802</v>
      </c>
      <c r="K149" s="18"/>
      <c r="L149" s="1"/>
      <c r="M149" s="2"/>
    </row>
    <row r="150" spans="1:13" x14ac:dyDescent="0.25">
      <c r="A150" t="s">
        <v>302</v>
      </c>
      <c r="B150" t="s">
        <v>95</v>
      </c>
      <c r="C150" s="12">
        <v>3469.9233599999998</v>
      </c>
      <c r="D150" s="7">
        <f t="shared" si="20"/>
        <v>0</v>
      </c>
      <c r="E150" s="9">
        <f t="shared" si="21"/>
        <v>0</v>
      </c>
      <c r="F150" s="18">
        <v>1</v>
      </c>
      <c r="G150" s="1">
        <v>10082647013442</v>
      </c>
      <c r="H150" s="18">
        <v>2</v>
      </c>
      <c r="I150" s="1">
        <v>20082647013449</v>
      </c>
      <c r="J150" s="2">
        <v>82647013445</v>
      </c>
      <c r="K150" s="18"/>
      <c r="L150" s="1"/>
      <c r="M150" s="2"/>
    </row>
    <row r="151" spans="1:13" x14ac:dyDescent="0.25">
      <c r="A151" s="3" t="s">
        <v>2</v>
      </c>
      <c r="C151" s="12"/>
      <c r="E151" s="9"/>
      <c r="F151" s="18"/>
      <c r="H151" s="18"/>
      <c r="K151" s="18"/>
      <c r="L151" s="1"/>
      <c r="M151" s="2"/>
    </row>
    <row r="152" spans="1:13" x14ac:dyDescent="0.25">
      <c r="A152" t="s">
        <v>261</v>
      </c>
      <c r="B152" t="s">
        <v>43</v>
      </c>
      <c r="C152" s="12">
        <v>116.72399999999999</v>
      </c>
      <c r="D152" s="7">
        <f t="shared" ref="D152:D158" si="22">$E$7</f>
        <v>0</v>
      </c>
      <c r="E152" s="9">
        <f t="shared" ref="E152:E158" si="23">C152*D152</f>
        <v>0</v>
      </c>
      <c r="F152" s="18">
        <v>90</v>
      </c>
      <c r="G152" s="1">
        <v>10082647130323</v>
      </c>
      <c r="H152" s="18">
        <v>360</v>
      </c>
      <c r="I152" s="1">
        <v>20082647130320</v>
      </c>
      <c r="J152" s="2">
        <v>82647130326</v>
      </c>
      <c r="K152" s="18"/>
      <c r="L152" s="1"/>
      <c r="M152" s="2"/>
    </row>
    <row r="153" spans="1:13" x14ac:dyDescent="0.25">
      <c r="A153" t="s">
        <v>262</v>
      </c>
      <c r="B153" t="s">
        <v>44</v>
      </c>
      <c r="C153" s="12">
        <v>116.72399999999999</v>
      </c>
      <c r="D153" s="7">
        <f t="shared" si="22"/>
        <v>0</v>
      </c>
      <c r="E153" s="9">
        <f t="shared" si="23"/>
        <v>0</v>
      </c>
      <c r="F153" s="18">
        <v>60</v>
      </c>
      <c r="G153" s="1">
        <v>10082647130330</v>
      </c>
      <c r="H153" s="18">
        <v>240</v>
      </c>
      <c r="I153" s="1">
        <v>20082647130337</v>
      </c>
      <c r="J153" s="2">
        <v>82647130333</v>
      </c>
      <c r="K153" s="18"/>
      <c r="L153" s="1"/>
      <c r="M153" s="2"/>
    </row>
    <row r="154" spans="1:13" x14ac:dyDescent="0.25">
      <c r="A154" t="s">
        <v>263</v>
      </c>
      <c r="B154" t="s">
        <v>45</v>
      </c>
      <c r="C154" s="12">
        <v>228.71088</v>
      </c>
      <c r="D154" s="7">
        <f t="shared" si="22"/>
        <v>0</v>
      </c>
      <c r="E154" s="9">
        <f t="shared" si="23"/>
        <v>0</v>
      </c>
      <c r="F154" s="18">
        <v>40</v>
      </c>
      <c r="G154" s="1">
        <v>10082647130347</v>
      </c>
      <c r="H154" s="18">
        <v>160</v>
      </c>
      <c r="I154" s="1">
        <v>20082647130344</v>
      </c>
      <c r="J154" s="2">
        <v>82647130340</v>
      </c>
      <c r="K154" s="18"/>
      <c r="L154" s="1"/>
      <c r="M154" s="2"/>
    </row>
    <row r="155" spans="1:13" x14ac:dyDescent="0.25">
      <c r="A155" t="s">
        <v>264</v>
      </c>
      <c r="B155" t="s">
        <v>46</v>
      </c>
      <c r="C155" s="12">
        <v>242.8768</v>
      </c>
      <c r="D155" s="7">
        <f t="shared" si="22"/>
        <v>0</v>
      </c>
      <c r="E155" s="9">
        <f t="shared" si="23"/>
        <v>0</v>
      </c>
      <c r="F155" s="18">
        <v>30</v>
      </c>
      <c r="G155" s="1">
        <v>10082647130354</v>
      </c>
      <c r="H155" s="18">
        <v>60</v>
      </c>
      <c r="I155" s="1">
        <v>20082647130351</v>
      </c>
      <c r="J155" s="2">
        <v>82647130357</v>
      </c>
      <c r="K155" s="18"/>
      <c r="L155" s="1"/>
      <c r="M155" s="2"/>
    </row>
    <row r="156" spans="1:13" x14ac:dyDescent="0.25">
      <c r="A156" t="s">
        <v>265</v>
      </c>
      <c r="B156" t="s">
        <v>104</v>
      </c>
      <c r="C156" s="12">
        <v>317.67103999999995</v>
      </c>
      <c r="D156" s="7">
        <f t="shared" si="22"/>
        <v>0</v>
      </c>
      <c r="E156" s="9">
        <f t="shared" si="23"/>
        <v>0</v>
      </c>
      <c r="F156" s="18">
        <v>20</v>
      </c>
      <c r="G156" s="1">
        <v>10082647130361</v>
      </c>
      <c r="H156" s="18">
        <v>40</v>
      </c>
      <c r="I156" s="1">
        <v>20082647130368</v>
      </c>
      <c r="J156" s="2">
        <v>82647130364</v>
      </c>
      <c r="K156" s="18"/>
      <c r="L156" s="1"/>
      <c r="M156" s="2"/>
    </row>
    <row r="157" spans="1:13" x14ac:dyDescent="0.25">
      <c r="A157" t="s">
        <v>266</v>
      </c>
      <c r="B157" t="s">
        <v>105</v>
      </c>
      <c r="C157" s="12">
        <v>533.37471999999991</v>
      </c>
      <c r="D157" s="7">
        <f t="shared" si="22"/>
        <v>0</v>
      </c>
      <c r="E157" s="9">
        <f t="shared" si="23"/>
        <v>0</v>
      </c>
      <c r="F157" s="18">
        <v>8</v>
      </c>
      <c r="G157" s="1">
        <v>10082647130385</v>
      </c>
      <c r="H157" s="18">
        <v>16</v>
      </c>
      <c r="I157" s="1">
        <v>20082647130382</v>
      </c>
      <c r="J157" s="2">
        <v>82647130388</v>
      </c>
      <c r="K157" s="18"/>
      <c r="L157" s="1"/>
      <c r="M157" s="2"/>
    </row>
    <row r="158" spans="1:13" x14ac:dyDescent="0.25">
      <c r="A158" t="s">
        <v>267</v>
      </c>
      <c r="B158" t="s">
        <v>106</v>
      </c>
      <c r="C158" s="12">
        <v>833.61951999999997</v>
      </c>
      <c r="D158" s="7">
        <f t="shared" si="22"/>
        <v>0</v>
      </c>
      <c r="E158" s="9">
        <f t="shared" si="23"/>
        <v>0</v>
      </c>
      <c r="F158" s="18">
        <v>6</v>
      </c>
      <c r="G158" s="1">
        <v>10082647130392</v>
      </c>
      <c r="H158" s="18">
        <v>12</v>
      </c>
      <c r="I158" s="1">
        <v>20082647130399</v>
      </c>
      <c r="J158" s="2">
        <v>82647130395</v>
      </c>
      <c r="K158" s="18"/>
      <c r="L158" s="1"/>
      <c r="M158" s="2"/>
    </row>
    <row r="159" spans="1:13" x14ac:dyDescent="0.25">
      <c r="A159" s="3" t="s">
        <v>3</v>
      </c>
      <c r="C159" s="12"/>
      <c r="E159" s="9"/>
      <c r="F159" s="18"/>
      <c r="H159" s="18"/>
      <c r="K159" s="18"/>
      <c r="L159" s="1"/>
      <c r="M159" s="2"/>
    </row>
    <row r="160" spans="1:13" x14ac:dyDescent="0.25">
      <c r="A160" t="s">
        <v>268</v>
      </c>
      <c r="B160" t="s">
        <v>177</v>
      </c>
      <c r="C160" s="12">
        <v>157.83583999999999</v>
      </c>
      <c r="D160" s="7">
        <f t="shared" ref="D160:D170" si="24">$E$7</f>
        <v>0</v>
      </c>
      <c r="E160" s="9">
        <f t="shared" ref="E160:E170" si="25">C160*D160</f>
        <v>0</v>
      </c>
      <c r="F160" s="18">
        <v>60</v>
      </c>
      <c r="G160" s="1">
        <v>10082647131153</v>
      </c>
      <c r="H160" s="18">
        <v>240</v>
      </c>
      <c r="I160" s="1">
        <v>20082647131150</v>
      </c>
      <c r="J160" s="2">
        <v>82647131156</v>
      </c>
      <c r="K160" s="18"/>
      <c r="L160" s="1"/>
      <c r="M160" s="2"/>
    </row>
    <row r="161" spans="1:13" x14ac:dyDescent="0.25">
      <c r="A161" t="s">
        <v>269</v>
      </c>
      <c r="B161" t="s">
        <v>107</v>
      </c>
      <c r="C161" s="12">
        <v>160.85759999999999</v>
      </c>
      <c r="D161" s="7">
        <f t="shared" si="24"/>
        <v>0</v>
      </c>
      <c r="E161" s="9">
        <f t="shared" si="25"/>
        <v>0</v>
      </c>
      <c r="F161" s="18">
        <v>45</v>
      </c>
      <c r="G161" s="1">
        <v>10082647131160</v>
      </c>
      <c r="H161" s="18">
        <v>180</v>
      </c>
      <c r="I161" s="1">
        <v>20082647131167</v>
      </c>
      <c r="J161" s="2">
        <v>82647131163</v>
      </c>
      <c r="K161" s="18"/>
      <c r="L161" s="1"/>
      <c r="M161" s="2"/>
    </row>
    <row r="162" spans="1:13" x14ac:dyDescent="0.25">
      <c r="A162" t="s">
        <v>270</v>
      </c>
      <c r="B162" t="s">
        <v>108</v>
      </c>
      <c r="C162" s="12">
        <v>201.29919999999996</v>
      </c>
      <c r="D162" s="7">
        <f t="shared" si="24"/>
        <v>0</v>
      </c>
      <c r="E162" s="9">
        <f t="shared" si="25"/>
        <v>0</v>
      </c>
      <c r="F162" s="18">
        <v>30</v>
      </c>
      <c r="G162" s="1">
        <v>10082647131177</v>
      </c>
      <c r="H162" s="18">
        <v>60</v>
      </c>
      <c r="I162" s="1">
        <v>20082647131174</v>
      </c>
      <c r="J162" s="2">
        <v>82647131170</v>
      </c>
      <c r="K162" s="18"/>
      <c r="L162" s="1"/>
      <c r="M162" s="2"/>
    </row>
    <row r="163" spans="1:13" x14ac:dyDescent="0.25">
      <c r="A163" t="s">
        <v>271</v>
      </c>
      <c r="B163" t="s">
        <v>109</v>
      </c>
      <c r="C163" s="12">
        <v>221.73583999999997</v>
      </c>
      <c r="D163" s="7">
        <f t="shared" si="24"/>
        <v>0</v>
      </c>
      <c r="E163" s="9">
        <f t="shared" si="25"/>
        <v>0</v>
      </c>
      <c r="F163" s="18">
        <v>20</v>
      </c>
      <c r="G163" s="1">
        <v>10082647131184</v>
      </c>
      <c r="H163" s="18">
        <v>40</v>
      </c>
      <c r="I163" s="1">
        <v>20082647131181</v>
      </c>
      <c r="J163" s="2">
        <v>82647131187</v>
      </c>
      <c r="K163" s="18"/>
      <c r="L163" s="1"/>
      <c r="M163" s="2"/>
    </row>
    <row r="164" spans="1:13" x14ac:dyDescent="0.25">
      <c r="A164" t="s">
        <v>272</v>
      </c>
      <c r="B164" t="s">
        <v>110</v>
      </c>
      <c r="C164" s="12">
        <v>273.27616</v>
      </c>
      <c r="D164" s="7">
        <f t="shared" si="24"/>
        <v>0</v>
      </c>
      <c r="E164" s="9">
        <f t="shared" si="25"/>
        <v>0</v>
      </c>
      <c r="F164" s="18">
        <v>12</v>
      </c>
      <c r="G164" s="1">
        <v>10082647131191</v>
      </c>
      <c r="H164" s="18">
        <v>24</v>
      </c>
      <c r="I164" s="1">
        <v>20082647131198</v>
      </c>
      <c r="J164" s="2">
        <v>82647131194</v>
      </c>
      <c r="K164" s="18"/>
      <c r="L164" s="1"/>
      <c r="M164" s="2"/>
    </row>
    <row r="165" spans="1:13" x14ac:dyDescent="0.25">
      <c r="A165" t="s">
        <v>273</v>
      </c>
      <c r="B165" t="s">
        <v>111</v>
      </c>
      <c r="C165" s="12">
        <v>390.12511999999998</v>
      </c>
      <c r="D165" s="7">
        <f t="shared" si="24"/>
        <v>0</v>
      </c>
      <c r="E165" s="9">
        <f t="shared" si="25"/>
        <v>0</v>
      </c>
      <c r="F165" s="18">
        <v>10</v>
      </c>
      <c r="G165" s="1">
        <v>10082647131207</v>
      </c>
      <c r="H165" s="18">
        <v>20</v>
      </c>
      <c r="I165" s="1">
        <v>20082647131204</v>
      </c>
      <c r="J165" s="2">
        <v>82647131200</v>
      </c>
      <c r="K165" s="18"/>
      <c r="L165" s="1"/>
      <c r="M165" s="2"/>
    </row>
    <row r="166" spans="1:13" x14ac:dyDescent="0.25">
      <c r="A166" t="s">
        <v>274</v>
      </c>
      <c r="B166" t="s">
        <v>112</v>
      </c>
      <c r="C166" s="12">
        <v>405.69967999999994</v>
      </c>
      <c r="D166" s="7">
        <f t="shared" si="24"/>
        <v>0</v>
      </c>
      <c r="E166" s="9">
        <f t="shared" si="25"/>
        <v>0</v>
      </c>
      <c r="F166" s="18">
        <v>6</v>
      </c>
      <c r="G166" s="1">
        <v>10082647131214</v>
      </c>
      <c r="H166" s="18">
        <v>12</v>
      </c>
      <c r="I166" s="1">
        <v>20082647131211</v>
      </c>
      <c r="J166" s="2">
        <v>82647131217</v>
      </c>
      <c r="K166" s="18"/>
      <c r="L166" s="1"/>
      <c r="M166" s="2"/>
    </row>
    <row r="167" spans="1:13" x14ac:dyDescent="0.25">
      <c r="A167" t="s">
        <v>275</v>
      </c>
      <c r="B167" t="s">
        <v>113</v>
      </c>
      <c r="C167" s="12">
        <v>648.58784000000003</v>
      </c>
      <c r="D167" s="7">
        <f t="shared" si="24"/>
        <v>0</v>
      </c>
      <c r="E167" s="9">
        <f t="shared" si="25"/>
        <v>0</v>
      </c>
      <c r="F167" s="18">
        <v>4</v>
      </c>
      <c r="G167" s="1">
        <v>10082647131221</v>
      </c>
      <c r="H167" s="18">
        <v>8</v>
      </c>
      <c r="I167" s="1">
        <v>20082647131228</v>
      </c>
      <c r="J167" s="2">
        <v>82647131224</v>
      </c>
      <c r="K167" s="18"/>
      <c r="L167" s="1"/>
      <c r="M167" s="2"/>
    </row>
    <row r="168" spans="1:13" x14ac:dyDescent="0.25">
      <c r="A168" t="s">
        <v>276</v>
      </c>
      <c r="B168" t="s">
        <v>47</v>
      </c>
      <c r="C168" s="12">
        <v>1993.6459199999999</v>
      </c>
      <c r="D168" s="7">
        <f t="shared" si="24"/>
        <v>0</v>
      </c>
      <c r="E168" s="9">
        <f t="shared" si="25"/>
        <v>0</v>
      </c>
      <c r="F168" s="18">
        <v>2</v>
      </c>
      <c r="G168" s="1">
        <v>10082647135823</v>
      </c>
      <c r="H168" s="18">
        <v>4</v>
      </c>
      <c r="I168" s="1">
        <v>20082647135820</v>
      </c>
      <c r="J168" s="2">
        <v>82647135826</v>
      </c>
      <c r="K168" s="18"/>
      <c r="L168" s="1"/>
      <c r="M168" s="2"/>
    </row>
    <row r="169" spans="1:13" x14ac:dyDescent="0.25">
      <c r="A169" t="s">
        <v>277</v>
      </c>
      <c r="B169" t="s">
        <v>114</v>
      </c>
      <c r="C169" s="12">
        <v>2324.1878400000001</v>
      </c>
      <c r="D169" s="7">
        <f t="shared" si="24"/>
        <v>0</v>
      </c>
      <c r="E169" s="9">
        <f t="shared" si="25"/>
        <v>0</v>
      </c>
      <c r="F169" s="18">
        <v>1</v>
      </c>
      <c r="G169" s="1">
        <v>10082647131238</v>
      </c>
      <c r="H169" s="18">
        <v>2</v>
      </c>
      <c r="I169" s="1">
        <v>20082647131235</v>
      </c>
      <c r="J169" s="2">
        <v>82647131231</v>
      </c>
      <c r="K169" s="18"/>
      <c r="L169" s="1"/>
      <c r="M169" s="2"/>
    </row>
    <row r="170" spans="1:13" x14ac:dyDescent="0.25">
      <c r="A170" t="s">
        <v>296</v>
      </c>
      <c r="B170" t="s">
        <v>115</v>
      </c>
      <c r="C170" s="12">
        <v>5803.7444799999994</v>
      </c>
      <c r="D170" s="7">
        <f t="shared" si="24"/>
        <v>0</v>
      </c>
      <c r="E170" s="9">
        <f t="shared" si="25"/>
        <v>0</v>
      </c>
      <c r="F170" s="18">
        <v>1</v>
      </c>
      <c r="G170" s="1">
        <v>10082647013336</v>
      </c>
      <c r="H170" s="18">
        <v>2</v>
      </c>
      <c r="I170" s="1">
        <v>20082647013333</v>
      </c>
      <c r="J170" s="2">
        <v>82647013339</v>
      </c>
      <c r="K170" s="18"/>
      <c r="L170" s="1"/>
      <c r="M170" s="2"/>
    </row>
    <row r="171" spans="1:13" x14ac:dyDescent="0.25">
      <c r="A171" s="3" t="s">
        <v>4</v>
      </c>
      <c r="C171" s="12"/>
      <c r="E171" s="9"/>
      <c r="F171" s="18"/>
      <c r="H171" s="18"/>
      <c r="K171" s="18"/>
      <c r="L171" s="1"/>
      <c r="M171" s="2"/>
    </row>
    <row r="172" spans="1:13" x14ac:dyDescent="0.25">
      <c r="A172" t="s">
        <v>278</v>
      </c>
      <c r="B172" t="s">
        <v>20</v>
      </c>
      <c r="C172" s="12">
        <v>294.43983999999995</v>
      </c>
      <c r="D172" s="7">
        <f t="shared" ref="D172:D177" si="26">$E$7</f>
        <v>0</v>
      </c>
      <c r="E172" s="9">
        <f t="shared" ref="E172:E177" si="27">C172*D172</f>
        <v>0</v>
      </c>
      <c r="F172" s="18">
        <v>45</v>
      </c>
      <c r="G172" s="1">
        <v>10082647131542</v>
      </c>
      <c r="H172" s="18">
        <v>90</v>
      </c>
      <c r="I172" s="1">
        <v>20082647131549</v>
      </c>
      <c r="J172" s="2">
        <v>82647131545</v>
      </c>
      <c r="K172" s="18"/>
      <c r="L172" s="1"/>
      <c r="M172" s="2"/>
    </row>
    <row r="173" spans="1:13" x14ac:dyDescent="0.25">
      <c r="A173" t="s">
        <v>279</v>
      </c>
      <c r="B173" t="s">
        <v>21</v>
      </c>
      <c r="C173" s="12">
        <v>351.51247999999998</v>
      </c>
      <c r="D173" s="7">
        <f t="shared" si="26"/>
        <v>0</v>
      </c>
      <c r="E173" s="9">
        <f t="shared" si="27"/>
        <v>0</v>
      </c>
      <c r="F173" s="18">
        <v>16</v>
      </c>
      <c r="G173" s="1">
        <v>10082647131566</v>
      </c>
      <c r="H173" s="18">
        <v>32</v>
      </c>
      <c r="I173" s="1">
        <v>20082647131563</v>
      </c>
      <c r="J173" s="2">
        <v>82647131569</v>
      </c>
      <c r="K173" s="18"/>
      <c r="L173" s="1"/>
      <c r="M173" s="2"/>
    </row>
    <row r="174" spans="1:13" x14ac:dyDescent="0.25">
      <c r="A174" t="s">
        <v>280</v>
      </c>
      <c r="B174" t="s">
        <v>22</v>
      </c>
      <c r="C174" s="12">
        <v>386.72847999999999</v>
      </c>
      <c r="D174" s="7">
        <f t="shared" si="26"/>
        <v>0</v>
      </c>
      <c r="E174" s="9">
        <f t="shared" si="27"/>
        <v>0</v>
      </c>
      <c r="F174" s="18">
        <v>30</v>
      </c>
      <c r="G174" s="1">
        <v>10082647131559</v>
      </c>
      <c r="H174" s="18">
        <v>60</v>
      </c>
      <c r="I174" s="1">
        <v>20082647131556</v>
      </c>
      <c r="J174" s="2">
        <v>82647131552</v>
      </c>
      <c r="K174" s="18"/>
      <c r="L174" s="1"/>
      <c r="M174" s="2"/>
    </row>
    <row r="175" spans="1:13" x14ac:dyDescent="0.25">
      <c r="A175" t="s">
        <v>281</v>
      </c>
      <c r="B175" t="s">
        <v>23</v>
      </c>
      <c r="C175" s="12">
        <v>513.17664000000002</v>
      </c>
      <c r="D175" s="7">
        <f t="shared" si="26"/>
        <v>0</v>
      </c>
      <c r="E175" s="9">
        <f t="shared" si="27"/>
        <v>0</v>
      </c>
      <c r="F175" s="18">
        <v>12</v>
      </c>
      <c r="G175" s="1">
        <v>10082647131580</v>
      </c>
      <c r="H175" s="18">
        <v>24</v>
      </c>
      <c r="I175" s="1">
        <v>20082647131587</v>
      </c>
      <c r="J175" s="2">
        <v>82647131583</v>
      </c>
      <c r="K175" s="18"/>
      <c r="L175" s="1"/>
      <c r="M175" s="2"/>
    </row>
    <row r="176" spans="1:13" x14ac:dyDescent="0.25">
      <c r="A176" t="s">
        <v>282</v>
      </c>
      <c r="B176" t="s">
        <v>24</v>
      </c>
      <c r="C176" s="12">
        <v>513.17664000000002</v>
      </c>
      <c r="D176" s="7">
        <f t="shared" si="26"/>
        <v>0</v>
      </c>
      <c r="E176" s="9">
        <f t="shared" si="27"/>
        <v>0</v>
      </c>
      <c r="F176" s="18">
        <v>12</v>
      </c>
      <c r="G176" s="1">
        <v>10082647131573</v>
      </c>
      <c r="H176" s="18">
        <v>24</v>
      </c>
      <c r="I176" s="1">
        <v>20082647131570</v>
      </c>
      <c r="J176" s="2">
        <v>82647131576</v>
      </c>
      <c r="K176" s="18"/>
      <c r="L176" s="1"/>
      <c r="M176" s="2"/>
    </row>
    <row r="177" spans="1:13" x14ac:dyDescent="0.25">
      <c r="A177" t="s">
        <v>283</v>
      </c>
      <c r="B177" t="s">
        <v>25</v>
      </c>
      <c r="C177" s="12">
        <v>933.08767999999986</v>
      </c>
      <c r="D177" s="7">
        <f t="shared" si="26"/>
        <v>0</v>
      </c>
      <c r="E177" s="9">
        <f t="shared" si="27"/>
        <v>0</v>
      </c>
      <c r="F177" s="18">
        <v>10</v>
      </c>
      <c r="G177" s="1">
        <v>10082647131603</v>
      </c>
      <c r="H177" s="18">
        <v>20</v>
      </c>
      <c r="I177" s="1">
        <v>20082647131600</v>
      </c>
      <c r="J177" s="2">
        <v>82647131606</v>
      </c>
      <c r="K177" s="18"/>
      <c r="L177" s="1"/>
      <c r="M177" s="2"/>
    </row>
    <row r="178" spans="1:13" x14ac:dyDescent="0.25">
      <c r="A178" s="3" t="s">
        <v>16</v>
      </c>
      <c r="C178" s="12"/>
      <c r="E178" s="9"/>
      <c r="F178" s="18"/>
      <c r="H178" s="18"/>
      <c r="K178" s="18"/>
      <c r="L178" s="1"/>
      <c r="M178" s="2"/>
    </row>
    <row r="179" spans="1:13" x14ac:dyDescent="0.25">
      <c r="A179" t="s">
        <v>215</v>
      </c>
      <c r="B179" t="s">
        <v>206</v>
      </c>
      <c r="C179" s="12">
        <v>72.783519999999982</v>
      </c>
      <c r="D179" s="7">
        <f t="shared" ref="D179:D187" si="28">$E$7</f>
        <v>0</v>
      </c>
      <c r="E179" s="9">
        <f t="shared" ref="E179:E187" si="29">C179*D179</f>
        <v>0</v>
      </c>
      <c r="F179" s="18">
        <v>100</v>
      </c>
      <c r="G179" s="1">
        <v>10082647130620</v>
      </c>
      <c r="H179" s="18">
        <v>400</v>
      </c>
      <c r="I179" s="1">
        <v>20082647130627</v>
      </c>
      <c r="J179" s="2">
        <v>82647130623</v>
      </c>
      <c r="K179" s="18"/>
      <c r="L179" s="1"/>
      <c r="M179" s="2"/>
    </row>
    <row r="180" spans="1:13" x14ac:dyDescent="0.25">
      <c r="A180" t="s">
        <v>216</v>
      </c>
      <c r="B180" t="s">
        <v>205</v>
      </c>
      <c r="C180" s="12">
        <v>104.69375999999998</v>
      </c>
      <c r="D180" s="7">
        <f t="shared" si="28"/>
        <v>0</v>
      </c>
      <c r="E180" s="9">
        <f t="shared" si="29"/>
        <v>0</v>
      </c>
      <c r="F180" s="18">
        <v>75</v>
      </c>
      <c r="G180" s="1">
        <v>10082647130637</v>
      </c>
      <c r="H180" s="18">
        <v>300</v>
      </c>
      <c r="I180" s="1">
        <v>20082647130634</v>
      </c>
      <c r="J180" s="2">
        <v>82647130630</v>
      </c>
      <c r="K180" s="18"/>
      <c r="L180" s="1"/>
      <c r="M180" s="2"/>
    </row>
    <row r="181" spans="1:13" x14ac:dyDescent="0.25">
      <c r="A181" t="s">
        <v>217</v>
      </c>
      <c r="B181" t="s">
        <v>204</v>
      </c>
      <c r="C181" s="12">
        <v>107.43151999999998</v>
      </c>
      <c r="D181" s="7">
        <f t="shared" si="28"/>
        <v>0</v>
      </c>
      <c r="E181" s="9">
        <f t="shared" si="29"/>
        <v>0</v>
      </c>
      <c r="F181" s="18">
        <v>40</v>
      </c>
      <c r="G181" s="1">
        <v>10082647130644</v>
      </c>
      <c r="H181" s="18">
        <v>80</v>
      </c>
      <c r="I181" s="1">
        <v>20082647130641</v>
      </c>
      <c r="J181" s="2">
        <v>82647130647</v>
      </c>
      <c r="K181" s="18"/>
      <c r="L181" s="1"/>
      <c r="M181" s="2"/>
    </row>
    <row r="182" spans="1:13" x14ac:dyDescent="0.25">
      <c r="A182" t="s">
        <v>218</v>
      </c>
      <c r="B182" t="s">
        <v>203</v>
      </c>
      <c r="C182" s="12">
        <v>121.34751999999997</v>
      </c>
      <c r="D182" s="7">
        <f t="shared" si="28"/>
        <v>0</v>
      </c>
      <c r="E182" s="9">
        <f t="shared" si="29"/>
        <v>0</v>
      </c>
      <c r="F182" s="18">
        <v>30</v>
      </c>
      <c r="G182" s="1">
        <v>10082647130651</v>
      </c>
      <c r="H182" s="18">
        <v>60</v>
      </c>
      <c r="I182" s="1">
        <v>20082647130658</v>
      </c>
      <c r="J182" s="2">
        <v>82647130654</v>
      </c>
      <c r="K182" s="18"/>
      <c r="L182" s="1"/>
      <c r="M182" s="2"/>
    </row>
    <row r="183" spans="1:13" x14ac:dyDescent="0.25">
      <c r="A183" t="s">
        <v>219</v>
      </c>
      <c r="B183" t="s">
        <v>202</v>
      </c>
      <c r="C183" s="12">
        <v>160.44863999999998</v>
      </c>
      <c r="D183" s="7">
        <f t="shared" si="28"/>
        <v>0</v>
      </c>
      <c r="E183" s="9">
        <f t="shared" si="29"/>
        <v>0</v>
      </c>
      <c r="F183" s="18">
        <v>20</v>
      </c>
      <c r="G183" s="1">
        <v>10082647130668</v>
      </c>
      <c r="H183" s="18">
        <v>40</v>
      </c>
      <c r="I183" s="1">
        <v>20082647130665</v>
      </c>
      <c r="J183" s="2">
        <v>82647130661</v>
      </c>
      <c r="K183" s="18"/>
      <c r="L183" s="1"/>
      <c r="M183" s="2"/>
    </row>
    <row r="184" spans="1:13" x14ac:dyDescent="0.25">
      <c r="A184" t="s">
        <v>220</v>
      </c>
      <c r="B184" t="s">
        <v>201</v>
      </c>
      <c r="C184" s="12">
        <v>209.1944</v>
      </c>
      <c r="D184" s="7">
        <f t="shared" si="28"/>
        <v>0</v>
      </c>
      <c r="E184" s="9">
        <f t="shared" si="29"/>
        <v>0</v>
      </c>
      <c r="F184" s="18">
        <v>12</v>
      </c>
      <c r="G184" s="1">
        <v>10082647130675</v>
      </c>
      <c r="H184" s="18">
        <v>24</v>
      </c>
      <c r="I184" s="1">
        <v>20082647130672</v>
      </c>
      <c r="J184" s="2">
        <v>82647130678</v>
      </c>
      <c r="K184" s="18"/>
      <c r="L184" s="1"/>
      <c r="M184" s="2"/>
    </row>
    <row r="185" spans="1:13" x14ac:dyDescent="0.25">
      <c r="A185" t="s">
        <v>221</v>
      </c>
      <c r="B185" t="s">
        <v>200</v>
      </c>
      <c r="C185" s="12">
        <v>295.29183999999998</v>
      </c>
      <c r="D185" s="7">
        <f t="shared" si="28"/>
        <v>0</v>
      </c>
      <c r="E185" s="9">
        <f t="shared" si="29"/>
        <v>0</v>
      </c>
      <c r="F185" s="18">
        <v>12</v>
      </c>
      <c r="G185" s="1">
        <v>10082647130682</v>
      </c>
      <c r="H185" s="18">
        <v>24</v>
      </c>
      <c r="I185" s="1">
        <v>20082647130689</v>
      </c>
      <c r="J185" s="2">
        <v>82647130685</v>
      </c>
      <c r="K185" s="18"/>
      <c r="L185" s="1"/>
      <c r="M185" s="2"/>
    </row>
    <row r="186" spans="1:13" x14ac:dyDescent="0.25">
      <c r="A186" t="s">
        <v>222</v>
      </c>
      <c r="B186" t="s">
        <v>199</v>
      </c>
      <c r="C186" s="12">
        <v>357.62415999999996</v>
      </c>
      <c r="D186" s="7">
        <f t="shared" si="28"/>
        <v>0</v>
      </c>
      <c r="E186" s="9">
        <f t="shared" si="29"/>
        <v>0</v>
      </c>
      <c r="F186" s="18">
        <v>6</v>
      </c>
      <c r="G186" s="1">
        <v>10082647130699</v>
      </c>
      <c r="H186" s="18">
        <v>12</v>
      </c>
      <c r="I186" s="1">
        <v>20082647130696</v>
      </c>
      <c r="J186" s="2">
        <v>82647130692</v>
      </c>
      <c r="K186" s="18"/>
      <c r="L186" s="1"/>
      <c r="M186" s="2"/>
    </row>
    <row r="187" spans="1:13" x14ac:dyDescent="0.25">
      <c r="A187" t="s">
        <v>301</v>
      </c>
      <c r="B187" t="s">
        <v>207</v>
      </c>
      <c r="C187" s="12">
        <v>1680.1439999999998</v>
      </c>
      <c r="D187" s="7">
        <f t="shared" si="28"/>
        <v>0</v>
      </c>
      <c r="E187" s="9">
        <f t="shared" si="29"/>
        <v>0</v>
      </c>
      <c r="F187" s="18">
        <v>2</v>
      </c>
      <c r="G187" s="1">
        <v>10082647013435</v>
      </c>
      <c r="H187" s="18">
        <v>4</v>
      </c>
      <c r="I187" s="1">
        <v>20082647013432</v>
      </c>
      <c r="J187" s="2">
        <v>82647013438</v>
      </c>
      <c r="K187" s="18"/>
      <c r="L187" s="1"/>
      <c r="M187" s="2"/>
    </row>
    <row r="188" spans="1:13" x14ac:dyDescent="0.25">
      <c r="A188" s="3" t="s">
        <v>17</v>
      </c>
      <c r="C188" s="12"/>
      <c r="E188" s="9"/>
      <c r="F188" s="18"/>
      <c r="H188" s="18"/>
      <c r="K188" s="18"/>
      <c r="L188" s="1"/>
      <c r="M188" s="2"/>
    </row>
    <row r="189" spans="1:13" x14ac:dyDescent="0.25">
      <c r="A189" t="s">
        <v>223</v>
      </c>
      <c r="B189" t="s">
        <v>86</v>
      </c>
      <c r="C189" s="12">
        <v>151.81503999999998</v>
      </c>
      <c r="D189" s="7">
        <f t="shared" ref="D189:D207" si="30">$E$7</f>
        <v>0</v>
      </c>
      <c r="E189" s="9">
        <f t="shared" ref="E189:E207" si="31">C189*D189</f>
        <v>0</v>
      </c>
      <c r="F189" s="18">
        <v>100</v>
      </c>
      <c r="G189" s="1">
        <v>10082647130897</v>
      </c>
      <c r="H189" s="18">
        <v>200</v>
      </c>
      <c r="I189" s="1">
        <v>20082647130894</v>
      </c>
      <c r="J189" s="2">
        <v>82647130890</v>
      </c>
      <c r="K189" s="18"/>
      <c r="L189" s="1"/>
      <c r="M189" s="2"/>
    </row>
    <row r="190" spans="1:13" x14ac:dyDescent="0.25">
      <c r="A190" t="s">
        <v>224</v>
      </c>
      <c r="B190" t="s">
        <v>29</v>
      </c>
      <c r="C190" s="12">
        <v>151.81503999999998</v>
      </c>
      <c r="D190" s="7">
        <f t="shared" si="30"/>
        <v>0</v>
      </c>
      <c r="E190" s="9">
        <f t="shared" si="31"/>
        <v>0</v>
      </c>
      <c r="F190" s="18">
        <v>100</v>
      </c>
      <c r="G190" s="1">
        <v>10082647130880</v>
      </c>
      <c r="H190" s="18">
        <v>200</v>
      </c>
      <c r="I190" s="1">
        <v>20082647130887</v>
      </c>
      <c r="J190" s="2">
        <v>82647130883</v>
      </c>
      <c r="K190" s="18"/>
      <c r="L190" s="1"/>
      <c r="M190" s="2"/>
    </row>
    <row r="191" spans="1:13" x14ac:dyDescent="0.25">
      <c r="A191" t="s">
        <v>225</v>
      </c>
      <c r="B191" t="s">
        <v>30</v>
      </c>
      <c r="C191" s="12">
        <v>236.99231999999998</v>
      </c>
      <c r="D191" s="7">
        <f t="shared" si="30"/>
        <v>0</v>
      </c>
      <c r="E191" s="9">
        <f t="shared" si="31"/>
        <v>0</v>
      </c>
      <c r="F191" s="18">
        <v>90</v>
      </c>
      <c r="G191" s="1">
        <v>10082647130910</v>
      </c>
      <c r="H191" s="18">
        <v>180</v>
      </c>
      <c r="I191" s="1">
        <v>20082647130917</v>
      </c>
      <c r="J191" s="2">
        <v>82647130913</v>
      </c>
      <c r="K191" s="18"/>
      <c r="L191" s="1"/>
      <c r="M191" s="2"/>
    </row>
    <row r="192" spans="1:13" x14ac:dyDescent="0.25">
      <c r="A192" t="s">
        <v>226</v>
      </c>
      <c r="B192" t="s">
        <v>31</v>
      </c>
      <c r="C192" s="12">
        <v>184.25919999999996</v>
      </c>
      <c r="D192" s="7">
        <f t="shared" si="30"/>
        <v>0</v>
      </c>
      <c r="E192" s="9">
        <f t="shared" si="31"/>
        <v>0</v>
      </c>
      <c r="F192" s="18">
        <v>90</v>
      </c>
      <c r="G192" s="1">
        <v>10082647130903</v>
      </c>
      <c r="H192" s="18">
        <v>180</v>
      </c>
      <c r="I192" s="1">
        <v>20082647130900</v>
      </c>
      <c r="J192" s="2">
        <v>82647130906</v>
      </c>
      <c r="K192" s="18"/>
      <c r="L192" s="1"/>
      <c r="M192" s="2"/>
    </row>
    <row r="193" spans="1:13" x14ac:dyDescent="0.25">
      <c r="A193" t="s">
        <v>227</v>
      </c>
      <c r="B193" t="s">
        <v>85</v>
      </c>
      <c r="C193" s="12">
        <v>224.47359999999998</v>
      </c>
      <c r="D193" s="7">
        <f t="shared" si="30"/>
        <v>0</v>
      </c>
      <c r="E193" s="9">
        <f t="shared" si="31"/>
        <v>0</v>
      </c>
      <c r="F193" s="18">
        <v>75</v>
      </c>
      <c r="G193" s="1">
        <v>10082647130934</v>
      </c>
      <c r="H193" s="18">
        <v>150</v>
      </c>
      <c r="I193" s="1">
        <v>20082647130931</v>
      </c>
      <c r="J193" s="2">
        <v>82647130937</v>
      </c>
      <c r="K193" s="18"/>
      <c r="L193" s="1"/>
      <c r="M193" s="2"/>
    </row>
    <row r="194" spans="1:13" x14ac:dyDescent="0.25">
      <c r="A194" t="s">
        <v>228</v>
      </c>
      <c r="B194" t="s">
        <v>98</v>
      </c>
      <c r="C194" s="12">
        <v>220.04319999999996</v>
      </c>
      <c r="D194" s="7">
        <f t="shared" si="30"/>
        <v>0</v>
      </c>
      <c r="E194" s="9">
        <f t="shared" si="31"/>
        <v>0</v>
      </c>
      <c r="F194" s="18">
        <v>60</v>
      </c>
      <c r="G194" s="1">
        <v>10082647130927</v>
      </c>
      <c r="H194" s="18">
        <v>120</v>
      </c>
      <c r="I194" s="1">
        <v>20082647130924</v>
      </c>
      <c r="J194" s="2">
        <v>82647130920</v>
      </c>
      <c r="K194" s="18"/>
      <c r="L194" s="1"/>
      <c r="M194" s="2"/>
    </row>
    <row r="195" spans="1:13" x14ac:dyDescent="0.25">
      <c r="A195" t="s">
        <v>229</v>
      </c>
      <c r="B195" t="s">
        <v>78</v>
      </c>
      <c r="C195" s="12">
        <v>353.50047999999998</v>
      </c>
      <c r="D195" s="7">
        <f t="shared" si="30"/>
        <v>0</v>
      </c>
      <c r="E195" s="9">
        <f t="shared" si="31"/>
        <v>0</v>
      </c>
      <c r="F195" s="18">
        <v>35</v>
      </c>
      <c r="G195" s="1">
        <v>10082647130965</v>
      </c>
      <c r="H195" s="18">
        <v>70</v>
      </c>
      <c r="I195" s="1">
        <v>20082647130962</v>
      </c>
      <c r="J195" s="2">
        <v>82647130968</v>
      </c>
      <c r="K195" s="18"/>
      <c r="L195" s="1"/>
      <c r="M195" s="2"/>
    </row>
    <row r="196" spans="1:13" x14ac:dyDescent="0.25">
      <c r="A196" t="s">
        <v>230</v>
      </c>
      <c r="B196" t="s">
        <v>79</v>
      </c>
      <c r="C196" s="12">
        <v>275.05967999999996</v>
      </c>
      <c r="D196" s="7">
        <f t="shared" si="30"/>
        <v>0</v>
      </c>
      <c r="E196" s="9">
        <f t="shared" si="31"/>
        <v>0</v>
      </c>
      <c r="F196" s="18">
        <v>35</v>
      </c>
      <c r="G196" s="1">
        <v>10082647130958</v>
      </c>
      <c r="H196" s="18">
        <v>70</v>
      </c>
      <c r="I196" s="1">
        <v>20082647130955</v>
      </c>
      <c r="J196" s="2">
        <v>82647130951</v>
      </c>
      <c r="K196" s="18"/>
      <c r="L196" s="1"/>
      <c r="M196" s="2"/>
    </row>
    <row r="197" spans="1:13" x14ac:dyDescent="0.25">
      <c r="A197" t="s">
        <v>231</v>
      </c>
      <c r="B197" t="s">
        <v>32</v>
      </c>
      <c r="C197" s="12">
        <v>249.99951999999996</v>
      </c>
      <c r="D197" s="7">
        <f t="shared" si="30"/>
        <v>0</v>
      </c>
      <c r="E197" s="9">
        <f t="shared" si="31"/>
        <v>0</v>
      </c>
      <c r="F197" s="18">
        <v>35</v>
      </c>
      <c r="G197" s="1">
        <v>10082647130941</v>
      </c>
      <c r="H197" s="18">
        <v>70</v>
      </c>
      <c r="I197" s="1">
        <v>20082647130948</v>
      </c>
      <c r="J197" s="2">
        <v>82647130944</v>
      </c>
      <c r="K197" s="18"/>
      <c r="L197" s="1"/>
      <c r="M197" s="2"/>
    </row>
    <row r="198" spans="1:13" x14ac:dyDescent="0.25">
      <c r="A198" t="s">
        <v>232</v>
      </c>
      <c r="B198" t="s">
        <v>80</v>
      </c>
      <c r="C198" s="12">
        <v>438.18928</v>
      </c>
      <c r="D198" s="7">
        <f t="shared" si="30"/>
        <v>0</v>
      </c>
      <c r="E198" s="9">
        <f t="shared" si="31"/>
        <v>0</v>
      </c>
      <c r="F198" s="18">
        <v>30</v>
      </c>
      <c r="G198" s="1">
        <v>10082647131009</v>
      </c>
      <c r="H198" s="18">
        <v>60</v>
      </c>
      <c r="I198" s="1">
        <v>20082647131006</v>
      </c>
      <c r="J198" s="2">
        <v>82647131002</v>
      </c>
      <c r="K198" s="18"/>
      <c r="L198" s="1"/>
      <c r="M198" s="2"/>
    </row>
    <row r="199" spans="1:13" x14ac:dyDescent="0.25">
      <c r="A199" t="s">
        <v>233</v>
      </c>
      <c r="B199" t="s">
        <v>81</v>
      </c>
      <c r="C199" s="12">
        <v>340.84544</v>
      </c>
      <c r="D199" s="7">
        <f t="shared" si="30"/>
        <v>0</v>
      </c>
      <c r="E199" s="9">
        <f t="shared" si="31"/>
        <v>0</v>
      </c>
      <c r="F199" s="18">
        <v>30</v>
      </c>
      <c r="G199" s="1">
        <v>10082647130996</v>
      </c>
      <c r="H199" s="18">
        <v>60</v>
      </c>
      <c r="I199" s="1">
        <v>20082647130993</v>
      </c>
      <c r="J199" s="2">
        <v>82647130999</v>
      </c>
      <c r="K199" s="18"/>
      <c r="L199" s="1"/>
      <c r="M199" s="2"/>
    </row>
    <row r="200" spans="1:13" x14ac:dyDescent="0.25">
      <c r="A200" t="s">
        <v>234</v>
      </c>
      <c r="B200" t="s">
        <v>83</v>
      </c>
      <c r="C200" s="12">
        <v>340.84544</v>
      </c>
      <c r="D200" s="7">
        <f t="shared" si="30"/>
        <v>0</v>
      </c>
      <c r="E200" s="9">
        <f t="shared" si="31"/>
        <v>0</v>
      </c>
      <c r="F200" s="18">
        <v>30</v>
      </c>
      <c r="G200" s="1">
        <v>10082647130989</v>
      </c>
      <c r="H200" s="18">
        <v>60</v>
      </c>
      <c r="I200" s="1">
        <v>20082647130986</v>
      </c>
      <c r="J200" s="2">
        <v>82647130982</v>
      </c>
      <c r="K200" s="18"/>
      <c r="L200" s="1"/>
      <c r="M200" s="2"/>
    </row>
    <row r="201" spans="1:13" x14ac:dyDescent="0.25">
      <c r="A201" t="s">
        <v>235</v>
      </c>
      <c r="B201" t="s">
        <v>82</v>
      </c>
      <c r="C201" s="12">
        <v>375.95919999999995</v>
      </c>
      <c r="D201" s="7">
        <f t="shared" si="30"/>
        <v>0</v>
      </c>
      <c r="E201" s="9">
        <f t="shared" si="31"/>
        <v>0</v>
      </c>
      <c r="F201" s="18">
        <v>30</v>
      </c>
      <c r="G201" s="1">
        <v>10082647130972</v>
      </c>
      <c r="H201" s="18">
        <v>60</v>
      </c>
      <c r="I201" s="1">
        <v>20082647130979</v>
      </c>
      <c r="J201" s="2">
        <v>82647130975</v>
      </c>
      <c r="K201" s="18"/>
      <c r="L201" s="1"/>
      <c r="M201" s="2"/>
    </row>
    <row r="202" spans="1:13" x14ac:dyDescent="0.25">
      <c r="A202" t="s">
        <v>236</v>
      </c>
      <c r="B202" t="s">
        <v>84</v>
      </c>
      <c r="C202" s="12">
        <v>701.21871999999996</v>
      </c>
      <c r="D202" s="7">
        <f t="shared" si="30"/>
        <v>0</v>
      </c>
      <c r="E202" s="9">
        <f t="shared" si="31"/>
        <v>0</v>
      </c>
      <c r="F202" s="18">
        <v>16</v>
      </c>
      <c r="G202" s="1">
        <v>10082647131054</v>
      </c>
      <c r="H202" s="18">
        <v>32</v>
      </c>
      <c r="I202" s="1">
        <v>20082647131051</v>
      </c>
      <c r="J202" s="2">
        <v>82647131057</v>
      </c>
      <c r="K202" s="18"/>
      <c r="L202" s="1"/>
      <c r="M202" s="2"/>
    </row>
    <row r="203" spans="1:13" x14ac:dyDescent="0.25">
      <c r="A203" t="s">
        <v>237</v>
      </c>
      <c r="B203" t="s">
        <v>87</v>
      </c>
      <c r="C203" s="12">
        <v>701.21871999999996</v>
      </c>
      <c r="D203" s="7">
        <f t="shared" si="30"/>
        <v>0</v>
      </c>
      <c r="E203" s="9">
        <f t="shared" si="31"/>
        <v>0</v>
      </c>
      <c r="F203" s="18">
        <v>16</v>
      </c>
      <c r="G203" s="1">
        <v>10082647131047</v>
      </c>
      <c r="H203" s="18">
        <v>32</v>
      </c>
      <c r="I203" s="1">
        <v>20082647131044</v>
      </c>
      <c r="J203" s="2">
        <v>82647131040</v>
      </c>
      <c r="K203" s="18"/>
      <c r="L203" s="1"/>
      <c r="M203" s="2"/>
    </row>
    <row r="204" spans="1:13" x14ac:dyDescent="0.25">
      <c r="A204" t="s">
        <v>238</v>
      </c>
      <c r="B204" t="s">
        <v>88</v>
      </c>
      <c r="C204" s="12">
        <v>546.46143999999993</v>
      </c>
      <c r="D204" s="7">
        <f t="shared" si="30"/>
        <v>0</v>
      </c>
      <c r="E204" s="9">
        <f t="shared" si="31"/>
        <v>0</v>
      </c>
      <c r="F204" s="18">
        <v>16</v>
      </c>
      <c r="G204" s="1">
        <v>10082647131030</v>
      </c>
      <c r="H204" s="18">
        <v>32</v>
      </c>
      <c r="I204" s="1">
        <v>20082647131037</v>
      </c>
      <c r="J204" s="2">
        <v>82647131033</v>
      </c>
      <c r="K204" s="18"/>
      <c r="L204" s="1"/>
      <c r="M204" s="2"/>
    </row>
    <row r="205" spans="1:13" x14ac:dyDescent="0.25">
      <c r="A205" t="s">
        <v>239</v>
      </c>
      <c r="B205" t="s">
        <v>33</v>
      </c>
      <c r="C205" s="12">
        <v>701.21871999999996</v>
      </c>
      <c r="D205" s="7">
        <f t="shared" si="30"/>
        <v>0</v>
      </c>
      <c r="E205" s="9">
        <f t="shared" si="31"/>
        <v>0</v>
      </c>
      <c r="F205" s="18">
        <v>16</v>
      </c>
      <c r="G205" s="1">
        <v>10082647131023</v>
      </c>
      <c r="H205" s="18">
        <v>32</v>
      </c>
      <c r="I205" s="1">
        <v>20082647131020</v>
      </c>
      <c r="J205" s="2">
        <v>82647131026</v>
      </c>
      <c r="K205" s="18"/>
      <c r="L205" s="1"/>
      <c r="M205" s="2"/>
    </row>
    <row r="206" spans="1:13" x14ac:dyDescent="0.25">
      <c r="A206" t="s">
        <v>240</v>
      </c>
      <c r="B206" t="s">
        <v>34</v>
      </c>
      <c r="C206" s="12">
        <v>487.79839999999996</v>
      </c>
      <c r="D206" s="7">
        <f t="shared" si="30"/>
        <v>0</v>
      </c>
      <c r="E206" s="9">
        <f t="shared" si="31"/>
        <v>0</v>
      </c>
      <c r="F206" s="18">
        <v>16</v>
      </c>
      <c r="G206" s="1">
        <v>10082647131016</v>
      </c>
      <c r="H206" s="18">
        <v>32</v>
      </c>
      <c r="I206" s="1">
        <v>20082647131013</v>
      </c>
      <c r="J206" s="2">
        <v>82647131019</v>
      </c>
      <c r="K206" s="18"/>
      <c r="L206" s="1"/>
      <c r="M206" s="2"/>
    </row>
    <row r="207" spans="1:13" x14ac:dyDescent="0.25">
      <c r="A207" t="s">
        <v>241</v>
      </c>
      <c r="B207" t="s">
        <v>35</v>
      </c>
      <c r="C207" s="12">
        <v>1294.1084799999999</v>
      </c>
      <c r="D207" s="7">
        <f t="shared" si="30"/>
        <v>0</v>
      </c>
      <c r="E207" s="9">
        <f t="shared" si="31"/>
        <v>0</v>
      </c>
      <c r="F207" s="18">
        <v>20</v>
      </c>
      <c r="G207" s="1">
        <v>10082647134499</v>
      </c>
      <c r="H207" s="18">
        <v>40</v>
      </c>
      <c r="I207" s="1">
        <v>20082647134496</v>
      </c>
      <c r="J207" s="2">
        <v>82647134492</v>
      </c>
      <c r="K207" s="18"/>
      <c r="L207" s="1"/>
      <c r="M207" s="2"/>
    </row>
    <row r="208" spans="1:13" s="3" customFormat="1" x14ac:dyDescent="0.25">
      <c r="A208" s="3" t="s">
        <v>18</v>
      </c>
      <c r="B208"/>
      <c r="C208" s="12"/>
      <c r="D208" s="8"/>
      <c r="E208" s="6"/>
      <c r="F208" s="18"/>
      <c r="G208" s="1"/>
      <c r="H208" s="18"/>
      <c r="I208" s="1"/>
      <c r="J208" s="2"/>
      <c r="K208" s="18"/>
      <c r="L208" s="1"/>
      <c r="M208" s="2"/>
    </row>
    <row r="209" spans="1:13" x14ac:dyDescent="0.25">
      <c r="A209" t="s">
        <v>208</v>
      </c>
      <c r="B209" t="s">
        <v>426</v>
      </c>
      <c r="C209" s="12">
        <v>74.214879999999994</v>
      </c>
      <c r="D209" s="7">
        <f t="shared" ref="D209:D218" si="32">$E$7</f>
        <v>0</v>
      </c>
      <c r="E209" s="9">
        <f t="shared" ref="E209:E218" si="33">C209*D209</f>
        <v>0</v>
      </c>
      <c r="F209" s="18">
        <v>60</v>
      </c>
      <c r="G209" s="1">
        <v>10082647130477</v>
      </c>
      <c r="H209" s="18">
        <v>240</v>
      </c>
      <c r="I209" s="1">
        <v>20082647130474</v>
      </c>
      <c r="J209" s="2">
        <v>82647130470</v>
      </c>
      <c r="K209" s="18"/>
      <c r="L209" s="1"/>
      <c r="M209" s="2"/>
    </row>
    <row r="210" spans="1:13" x14ac:dyDescent="0.25">
      <c r="A210" t="s">
        <v>209</v>
      </c>
      <c r="B210" t="s">
        <v>427</v>
      </c>
      <c r="C210" s="12">
        <v>108.90831999999999</v>
      </c>
      <c r="D210" s="7">
        <f t="shared" si="32"/>
        <v>0</v>
      </c>
      <c r="E210" s="9">
        <f t="shared" si="33"/>
        <v>0</v>
      </c>
      <c r="F210" s="18">
        <v>80</v>
      </c>
      <c r="G210" s="1">
        <v>10082647130484</v>
      </c>
      <c r="H210" s="18">
        <v>160</v>
      </c>
      <c r="I210" s="1">
        <v>20082647130481</v>
      </c>
      <c r="J210" s="2">
        <v>82647130487</v>
      </c>
      <c r="K210" s="18"/>
      <c r="L210" s="1"/>
      <c r="M210" s="2"/>
    </row>
    <row r="211" spans="1:13" x14ac:dyDescent="0.25">
      <c r="A211" t="s">
        <v>210</v>
      </c>
      <c r="B211" t="s">
        <v>428</v>
      </c>
      <c r="C211" s="12">
        <v>130.17424</v>
      </c>
      <c r="D211" s="7">
        <f t="shared" si="32"/>
        <v>0</v>
      </c>
      <c r="E211" s="9">
        <f t="shared" si="33"/>
        <v>0</v>
      </c>
      <c r="F211" s="18">
        <v>50</v>
      </c>
      <c r="G211" s="1">
        <v>10082647130491</v>
      </c>
      <c r="H211" s="18">
        <v>100</v>
      </c>
      <c r="I211" s="1">
        <v>20082647130498</v>
      </c>
      <c r="J211" s="2">
        <v>82647130494</v>
      </c>
      <c r="K211" s="18"/>
      <c r="L211" s="1"/>
      <c r="M211" s="2"/>
    </row>
    <row r="212" spans="1:13" x14ac:dyDescent="0.25">
      <c r="A212" t="s">
        <v>211</v>
      </c>
      <c r="B212" t="s">
        <v>429</v>
      </c>
      <c r="C212" s="12">
        <v>178.15888000000001</v>
      </c>
      <c r="D212" s="7">
        <f t="shared" si="32"/>
        <v>0</v>
      </c>
      <c r="E212" s="9">
        <f t="shared" si="33"/>
        <v>0</v>
      </c>
      <c r="F212" s="18">
        <v>30</v>
      </c>
      <c r="G212" s="1">
        <v>10082647130507</v>
      </c>
      <c r="H212" s="18">
        <v>60</v>
      </c>
      <c r="I212" s="1">
        <v>20082647130504</v>
      </c>
      <c r="J212" s="2">
        <v>82647130500</v>
      </c>
      <c r="K212" s="18"/>
      <c r="L212" s="1"/>
      <c r="M212" s="2"/>
    </row>
    <row r="213" spans="1:13" x14ac:dyDescent="0.25">
      <c r="A213" t="s">
        <v>212</v>
      </c>
      <c r="B213" t="s">
        <v>26</v>
      </c>
      <c r="C213" s="12">
        <v>211.36415999999997</v>
      </c>
      <c r="D213" s="7">
        <f t="shared" si="32"/>
        <v>0</v>
      </c>
      <c r="E213" s="9">
        <f t="shared" si="33"/>
        <v>0</v>
      </c>
      <c r="F213" s="18">
        <v>20</v>
      </c>
      <c r="G213" s="1">
        <v>10082647130514</v>
      </c>
      <c r="H213" s="18">
        <v>40</v>
      </c>
      <c r="I213" s="1">
        <v>20082647130511</v>
      </c>
      <c r="J213" s="2">
        <v>82647130517</v>
      </c>
      <c r="K213" s="18"/>
      <c r="L213" s="1"/>
      <c r="M213" s="2"/>
    </row>
    <row r="214" spans="1:13" x14ac:dyDescent="0.25">
      <c r="A214" t="s">
        <v>213</v>
      </c>
      <c r="B214" t="s">
        <v>27</v>
      </c>
      <c r="C214" s="12">
        <v>296.33695999999998</v>
      </c>
      <c r="D214" s="7">
        <f t="shared" si="32"/>
        <v>0</v>
      </c>
      <c r="E214" s="9">
        <f t="shared" si="33"/>
        <v>0</v>
      </c>
      <c r="F214" s="18">
        <v>15</v>
      </c>
      <c r="G214" s="1">
        <v>10082647130521</v>
      </c>
      <c r="H214" s="18">
        <v>30</v>
      </c>
      <c r="I214" s="1">
        <v>20082647130528</v>
      </c>
      <c r="J214" s="2">
        <v>82647130524</v>
      </c>
      <c r="K214" s="18"/>
      <c r="L214" s="1"/>
      <c r="M214" s="2"/>
    </row>
    <row r="215" spans="1:13" x14ac:dyDescent="0.25">
      <c r="A215" t="s">
        <v>214</v>
      </c>
      <c r="B215" t="s">
        <v>75</v>
      </c>
      <c r="C215" s="12">
        <v>410.03919999999994</v>
      </c>
      <c r="D215" s="7">
        <f t="shared" si="32"/>
        <v>0</v>
      </c>
      <c r="E215" s="9">
        <f t="shared" si="33"/>
        <v>0</v>
      </c>
      <c r="F215" s="18">
        <v>10</v>
      </c>
      <c r="G215" s="1">
        <v>10082647130538</v>
      </c>
      <c r="H215" s="18">
        <v>20</v>
      </c>
      <c r="I215" s="1">
        <v>20082647130535</v>
      </c>
      <c r="J215" s="2">
        <v>82647130531</v>
      </c>
      <c r="K215" s="18"/>
      <c r="L215" s="1"/>
      <c r="M215" s="2"/>
    </row>
    <row r="216" spans="1:13" x14ac:dyDescent="0.25">
      <c r="A216" t="s">
        <v>298</v>
      </c>
      <c r="B216" t="s">
        <v>28</v>
      </c>
      <c r="C216" s="12">
        <v>943.85695999999996</v>
      </c>
      <c r="D216" s="7">
        <f t="shared" si="32"/>
        <v>0</v>
      </c>
      <c r="E216" s="9">
        <f t="shared" si="33"/>
        <v>0</v>
      </c>
      <c r="F216" s="18">
        <v>8</v>
      </c>
      <c r="G216" s="1">
        <v>10082647013367</v>
      </c>
      <c r="H216" s="18">
        <v>16</v>
      </c>
      <c r="I216" s="1">
        <v>20082647013364</v>
      </c>
      <c r="J216" s="2">
        <v>82647013360</v>
      </c>
      <c r="K216" s="18"/>
      <c r="L216" s="1"/>
      <c r="M216" s="2"/>
    </row>
    <row r="217" spans="1:13" x14ac:dyDescent="0.25">
      <c r="A217" t="s">
        <v>299</v>
      </c>
      <c r="B217" t="s">
        <v>76</v>
      </c>
      <c r="C217" s="12">
        <v>1288.68976</v>
      </c>
      <c r="D217" s="7">
        <f t="shared" si="32"/>
        <v>0</v>
      </c>
      <c r="E217" s="9">
        <f t="shared" si="33"/>
        <v>0</v>
      </c>
      <c r="F217" s="18">
        <v>5</v>
      </c>
      <c r="G217" s="1">
        <v>10082647013374</v>
      </c>
      <c r="H217" s="18">
        <v>10</v>
      </c>
      <c r="I217" s="1">
        <v>20082647013371</v>
      </c>
      <c r="J217" s="2">
        <v>82647013377</v>
      </c>
      <c r="K217" s="18"/>
      <c r="L217" s="1"/>
      <c r="M217" s="2"/>
    </row>
    <row r="218" spans="1:13" x14ac:dyDescent="0.25">
      <c r="A218" t="s">
        <v>300</v>
      </c>
      <c r="B218" t="s">
        <v>77</v>
      </c>
      <c r="C218" s="12">
        <v>1692.83312</v>
      </c>
      <c r="D218" s="7">
        <f t="shared" si="32"/>
        <v>0</v>
      </c>
      <c r="E218" s="9">
        <f t="shared" si="33"/>
        <v>0</v>
      </c>
      <c r="F218" s="18">
        <v>3</v>
      </c>
      <c r="G218" s="1">
        <v>10082647013381</v>
      </c>
      <c r="H218" s="18">
        <v>6</v>
      </c>
      <c r="I218" s="1">
        <v>20082647013388</v>
      </c>
      <c r="J218" s="2">
        <v>82647013384</v>
      </c>
      <c r="K218" s="18"/>
      <c r="L218" s="1"/>
      <c r="M218" s="2"/>
    </row>
    <row r="219" spans="1:13" x14ac:dyDescent="0.25">
      <c r="A219" s="3" t="s">
        <v>19</v>
      </c>
      <c r="C219" s="12"/>
      <c r="E219" s="9"/>
      <c r="F219" s="18"/>
      <c r="H219" s="18"/>
      <c r="K219" s="18"/>
      <c r="L219" s="1"/>
      <c r="M219" s="2"/>
    </row>
    <row r="220" spans="1:13" x14ac:dyDescent="0.25">
      <c r="A220" t="s">
        <v>284</v>
      </c>
      <c r="B220" t="s">
        <v>166</v>
      </c>
      <c r="C220" s="12">
        <v>171.99039999999999</v>
      </c>
      <c r="D220" s="7">
        <f t="shared" ref="D220:D231" si="34">$E$7</f>
        <v>0</v>
      </c>
      <c r="E220" s="9">
        <f t="shared" ref="E220:E231" si="35">C220*D220</f>
        <v>0</v>
      </c>
      <c r="F220" s="18">
        <v>100</v>
      </c>
      <c r="G220" s="1">
        <v>10082647131351</v>
      </c>
      <c r="H220" s="18">
        <v>400</v>
      </c>
      <c r="I220" s="1">
        <v>20082647131358</v>
      </c>
      <c r="J220" s="2">
        <v>82647131354</v>
      </c>
      <c r="K220" s="18"/>
      <c r="L220" s="1"/>
      <c r="M220" s="2"/>
    </row>
    <row r="221" spans="1:13" x14ac:dyDescent="0.25">
      <c r="A221" t="s">
        <v>285</v>
      </c>
      <c r="B221" t="s">
        <v>167</v>
      </c>
      <c r="C221" s="12">
        <v>171.99039999999999</v>
      </c>
      <c r="D221" s="7">
        <f t="shared" si="34"/>
        <v>0</v>
      </c>
      <c r="E221" s="9">
        <f t="shared" si="35"/>
        <v>0</v>
      </c>
      <c r="F221" s="18">
        <v>60</v>
      </c>
      <c r="G221" s="1">
        <v>10082647131368</v>
      </c>
      <c r="H221" s="18">
        <v>240</v>
      </c>
      <c r="I221" s="1">
        <v>20082647131365</v>
      </c>
      <c r="J221" s="2">
        <v>82647131361</v>
      </c>
      <c r="K221" s="18"/>
      <c r="L221" s="1"/>
      <c r="M221" s="2"/>
    </row>
    <row r="222" spans="1:13" x14ac:dyDescent="0.25">
      <c r="A222" t="s">
        <v>286</v>
      </c>
      <c r="B222" t="s">
        <v>168</v>
      </c>
      <c r="C222" s="12">
        <v>175.38703999999996</v>
      </c>
      <c r="D222" s="7">
        <f t="shared" si="34"/>
        <v>0</v>
      </c>
      <c r="E222" s="9">
        <f t="shared" si="35"/>
        <v>0</v>
      </c>
      <c r="F222" s="18">
        <v>90</v>
      </c>
      <c r="G222" s="1">
        <v>10082647131375</v>
      </c>
      <c r="H222" s="18">
        <v>180</v>
      </c>
      <c r="I222" s="1">
        <v>20082647131372</v>
      </c>
      <c r="J222" s="2">
        <v>82647131378</v>
      </c>
      <c r="K222" s="18"/>
      <c r="L222" s="1"/>
      <c r="M222" s="2"/>
    </row>
    <row r="223" spans="1:13" x14ac:dyDescent="0.25">
      <c r="A223" t="s">
        <v>287</v>
      </c>
      <c r="B223" t="s">
        <v>169</v>
      </c>
      <c r="C223" s="12">
        <v>166.33311999999998</v>
      </c>
      <c r="D223" s="7">
        <f t="shared" si="34"/>
        <v>0</v>
      </c>
      <c r="E223" s="9">
        <f t="shared" si="35"/>
        <v>0</v>
      </c>
      <c r="F223" s="18">
        <v>40</v>
      </c>
      <c r="G223" s="1">
        <v>10082647131382</v>
      </c>
      <c r="H223" s="18">
        <v>80</v>
      </c>
      <c r="I223" s="1">
        <v>20082647131389</v>
      </c>
      <c r="J223" s="2">
        <v>82647131385</v>
      </c>
      <c r="K223" s="18"/>
      <c r="L223" s="1"/>
      <c r="M223" s="2"/>
    </row>
    <row r="224" spans="1:13" x14ac:dyDescent="0.25">
      <c r="A224" t="s">
        <v>288</v>
      </c>
      <c r="B224" t="s">
        <v>170</v>
      </c>
      <c r="C224" s="12">
        <v>180.37407999999999</v>
      </c>
      <c r="D224" s="7">
        <f t="shared" si="34"/>
        <v>0</v>
      </c>
      <c r="E224" s="9">
        <f t="shared" si="35"/>
        <v>0</v>
      </c>
      <c r="F224" s="18">
        <v>30</v>
      </c>
      <c r="G224" s="1">
        <v>10082647131399</v>
      </c>
      <c r="H224" s="18">
        <v>60</v>
      </c>
      <c r="I224" s="1">
        <v>20082647131396</v>
      </c>
      <c r="J224" s="2">
        <v>82647131392</v>
      </c>
      <c r="K224" s="18"/>
      <c r="L224" s="1"/>
      <c r="M224" s="2"/>
    </row>
    <row r="225" spans="1:13" x14ac:dyDescent="0.25">
      <c r="A225" t="s">
        <v>289</v>
      </c>
      <c r="B225" t="s">
        <v>171</v>
      </c>
      <c r="C225" s="12">
        <v>239.23023999999998</v>
      </c>
      <c r="D225" s="7">
        <f t="shared" si="34"/>
        <v>0</v>
      </c>
      <c r="E225" s="9">
        <f t="shared" si="35"/>
        <v>0</v>
      </c>
      <c r="F225" s="18">
        <v>18</v>
      </c>
      <c r="G225" s="1">
        <v>10082647131405</v>
      </c>
      <c r="H225" s="18">
        <v>36</v>
      </c>
      <c r="I225" s="1">
        <v>20082647131402</v>
      </c>
      <c r="J225" s="2">
        <v>82647131408</v>
      </c>
      <c r="K225" s="18"/>
      <c r="L225" s="1"/>
      <c r="M225" s="2"/>
    </row>
    <row r="226" spans="1:13" x14ac:dyDescent="0.25">
      <c r="A226" t="s">
        <v>290</v>
      </c>
      <c r="B226" t="s">
        <v>173</v>
      </c>
      <c r="C226" s="12">
        <v>333.59775999999999</v>
      </c>
      <c r="D226" s="7">
        <f t="shared" si="34"/>
        <v>0</v>
      </c>
      <c r="E226" s="9">
        <f t="shared" si="35"/>
        <v>0</v>
      </c>
      <c r="F226" s="18">
        <v>12</v>
      </c>
      <c r="G226" s="1">
        <v>10082647131412</v>
      </c>
      <c r="H226" s="18">
        <v>24</v>
      </c>
      <c r="I226" s="1">
        <v>20082647131419</v>
      </c>
      <c r="J226" s="2">
        <v>82647131415</v>
      </c>
      <c r="K226" s="18"/>
      <c r="L226" s="1"/>
      <c r="M226" s="2"/>
    </row>
    <row r="227" spans="1:13" x14ac:dyDescent="0.25">
      <c r="A227" t="s">
        <v>291</v>
      </c>
      <c r="B227" t="s">
        <v>172</v>
      </c>
      <c r="C227" s="12">
        <v>401.59871999999996</v>
      </c>
      <c r="D227" s="7">
        <f t="shared" si="34"/>
        <v>0</v>
      </c>
      <c r="E227" s="9">
        <f t="shared" si="35"/>
        <v>0</v>
      </c>
      <c r="F227" s="18">
        <v>10</v>
      </c>
      <c r="G227" s="1">
        <v>10082647131429</v>
      </c>
      <c r="H227" s="18">
        <v>20</v>
      </c>
      <c r="I227" s="1">
        <v>20082647131426</v>
      </c>
      <c r="J227" s="2">
        <v>82647131422</v>
      </c>
      <c r="K227" s="18"/>
      <c r="L227" s="1"/>
      <c r="M227" s="2"/>
    </row>
    <row r="228" spans="1:13" x14ac:dyDescent="0.25">
      <c r="A228" t="s">
        <v>292</v>
      </c>
      <c r="B228" t="s">
        <v>174</v>
      </c>
      <c r="C228" s="12">
        <v>482.03887999999995</v>
      </c>
      <c r="D228" s="7">
        <f t="shared" si="34"/>
        <v>0</v>
      </c>
      <c r="E228" s="9">
        <f t="shared" si="35"/>
        <v>0</v>
      </c>
      <c r="F228" s="18">
        <v>6</v>
      </c>
      <c r="G228" s="1">
        <v>10082647131436</v>
      </c>
      <c r="H228" s="18">
        <v>12</v>
      </c>
      <c r="I228" s="1">
        <v>20082647131433</v>
      </c>
      <c r="J228" s="2">
        <v>82647131439</v>
      </c>
      <c r="K228" s="18"/>
      <c r="L228" s="1"/>
      <c r="M228" s="2"/>
    </row>
    <row r="229" spans="1:13" x14ac:dyDescent="0.25">
      <c r="A229" t="s">
        <v>293</v>
      </c>
      <c r="B229" t="s">
        <v>48</v>
      </c>
      <c r="C229" s="12">
        <v>1344.7059199999999</v>
      </c>
      <c r="D229" s="7">
        <f t="shared" si="34"/>
        <v>0</v>
      </c>
      <c r="E229" s="9">
        <f t="shared" si="35"/>
        <v>0</v>
      </c>
      <c r="F229" s="18">
        <v>6</v>
      </c>
      <c r="G229" s="1">
        <v>10082647131443</v>
      </c>
      <c r="H229" s="18">
        <v>12</v>
      </c>
      <c r="I229" s="1">
        <v>20082647131440</v>
      </c>
      <c r="J229" s="2">
        <v>82647131446</v>
      </c>
      <c r="K229" s="18"/>
      <c r="L229" s="1"/>
      <c r="M229" s="2"/>
    </row>
    <row r="230" spans="1:13" x14ac:dyDescent="0.25">
      <c r="A230" t="s">
        <v>294</v>
      </c>
      <c r="B230" t="s">
        <v>175</v>
      </c>
      <c r="C230" s="12">
        <v>2274.3174399999998</v>
      </c>
      <c r="D230" s="7">
        <f t="shared" si="34"/>
        <v>0</v>
      </c>
      <c r="E230" s="9">
        <f t="shared" si="35"/>
        <v>0</v>
      </c>
      <c r="F230" s="18">
        <v>4</v>
      </c>
      <c r="G230" s="1">
        <v>10082647131450</v>
      </c>
      <c r="H230" s="18">
        <v>8</v>
      </c>
      <c r="I230" s="1">
        <v>20082647131457</v>
      </c>
      <c r="J230" s="2">
        <v>82647131453</v>
      </c>
      <c r="K230" s="18"/>
      <c r="L230" s="1"/>
      <c r="M230" s="2"/>
    </row>
    <row r="231" spans="1:13" x14ac:dyDescent="0.25">
      <c r="A231" t="s">
        <v>295</v>
      </c>
      <c r="B231" t="s">
        <v>176</v>
      </c>
      <c r="C231" s="12">
        <v>5704.0945599999995</v>
      </c>
      <c r="D231" s="7">
        <f t="shared" si="34"/>
        <v>0</v>
      </c>
      <c r="E231" s="9">
        <f t="shared" si="35"/>
        <v>0</v>
      </c>
      <c r="F231" s="18">
        <v>2</v>
      </c>
      <c r="G231" s="1">
        <v>10082647135847</v>
      </c>
      <c r="H231" s="18">
        <v>4</v>
      </c>
      <c r="I231" s="1">
        <v>20082647135844</v>
      </c>
      <c r="J231" s="2">
        <v>82647135840</v>
      </c>
      <c r="K231" s="18"/>
      <c r="L231" s="1"/>
      <c r="M231" s="2"/>
    </row>
  </sheetData>
  <autoFilter ref="A6:J231" xr:uid="{0CBB9100-35E3-4C97-9E0B-4193C1584C72}"/>
  <sortState xmlns:xlrd2="http://schemas.microsoft.com/office/spreadsheetml/2017/richdata2" ref="A10:N231">
    <sortCondition ref="K10:K231"/>
  </sortState>
  <phoneticPr fontId="3" type="noConversion"/>
  <printOptions horizontalCentered="1" gridLines="1"/>
  <pageMargins left="0.25" right="0.25" top="0.75" bottom="0.75" header="0.25" footer="0.25"/>
  <pageSetup scale="78" fitToWidth="0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XH Malleable Pipe Fittings</vt:lpstr>
      <vt:lpstr>'XH Malleable Pipe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Melissa Hunt</cp:lastModifiedBy>
  <cp:lastPrinted>2019-05-20T20:14:18Z</cp:lastPrinted>
  <dcterms:created xsi:type="dcterms:W3CDTF">2006-06-27T15:39:17Z</dcterms:created>
  <dcterms:modified xsi:type="dcterms:W3CDTF">2019-05-20T20:14:22Z</dcterms:modified>
</cp:coreProperties>
</file>